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637" activeTab="1"/>
  </bookViews>
  <sheets>
    <sheet name="Deadlines per BBC 2021-03" sheetId="1" r:id="rId1"/>
    <sheet name="BAR No. 1" sheetId="2" r:id="rId2"/>
    <sheet name="BAR No. 1 Instruction" sheetId="3" r:id="rId3"/>
    <sheet name="FAR No. 1" sheetId="4" r:id="rId4"/>
    <sheet name="FAR No. 1 Instruction" sheetId="5" r:id="rId5"/>
    <sheet name="FAR No. 1A" sheetId="6" r:id="rId6"/>
    <sheet name="FAR No. 1A Instruction" sheetId="7" r:id="rId7"/>
    <sheet name="FAR No. 1B" sheetId="8" r:id="rId8"/>
    <sheet name="FAR No. 1B Instruction" sheetId="9" r:id="rId9"/>
    <sheet name="FAR No. 2" sheetId="10" r:id="rId10"/>
    <sheet name="FAR No. 2 Instruction" sheetId="11" r:id="rId11"/>
    <sheet name="FAR No. 2A" sheetId="12" r:id="rId12"/>
    <sheet name="FAR No. 2A Instruction" sheetId="13" r:id="rId13"/>
    <sheet name="FAR No. 3" sheetId="14" r:id="rId14"/>
    <sheet name="FAR No. 3 Instruction" sheetId="15" r:id="rId15"/>
    <sheet name="FAR No. 4" sheetId="16" r:id="rId16"/>
    <sheet name="FAR No. 4 Instruction" sheetId="17" r:id="rId17"/>
    <sheet name="FAR No. 5" sheetId="18" r:id="rId18"/>
    <sheet name="FAR No. 5 Instruction" sheetId="19" r:id="rId19"/>
  </sheets>
  <definedNames>
    <definedName name="_xlnm.Print_Area" localSheetId="1">'BAR No. 1'!$B$1:$U$45</definedName>
    <definedName name="_xlnm.Print_Area" localSheetId="2">'BAR No. 1 Instruction'!$B$2:$Q$31</definedName>
    <definedName name="_xlnm.Print_Area" localSheetId="3">'FAR No. 1'!$B$1:$AF$144</definedName>
    <definedName name="_xlnm.Print_Area" localSheetId="4">'FAR No. 1 Instruction'!$B$2:$F$52</definedName>
    <definedName name="_xlnm.Print_Area" localSheetId="5">'FAR No. 1A'!$B$1:$AE$243</definedName>
    <definedName name="_xlnm.Print_Area" localSheetId="6">'FAR No. 1A Instruction'!$B$2:$F$48</definedName>
    <definedName name="_xlnm.Print_Area" localSheetId="7">'FAR No. 1B'!$B$1:$L$39</definedName>
    <definedName name="_xlnm.Print_Area" localSheetId="8">'FAR No. 1B Instruction'!$B$2:$F$29</definedName>
    <definedName name="_xlnm.Print_Area" localSheetId="9">'FAR No. 2'!$B$1:$Z$145</definedName>
    <definedName name="_xlnm.Print_Area" localSheetId="10">'FAR No. 2 Instruction'!$B$2:$F$40</definedName>
    <definedName name="_xlnm.Print_Area" localSheetId="11">'FAR No. 2A'!$B$1:$Y$244</definedName>
    <definedName name="_xlnm.Print_Area" localSheetId="12">'FAR No. 2A Instruction'!$B$2:$F$38</definedName>
    <definedName name="_xlnm.Print_Area" localSheetId="13">'FAR No. 3'!$B$1:$P$49</definedName>
    <definedName name="_xlnm.Print_Area" localSheetId="14">'FAR No. 3 Instruction'!$B$2:$F$29</definedName>
    <definedName name="_xlnm.Print_Area" localSheetId="15">'FAR No. 4'!$B$1:$AF$58</definedName>
    <definedName name="_xlnm.Print_Area" localSheetId="16">'FAR No. 4 Instruction'!$B$2:$F$49</definedName>
    <definedName name="_xlnm.Print_Area" localSheetId="17">'FAR No. 5'!$B$1:$U$40</definedName>
    <definedName name="_xlnm.Print_Area" localSheetId="18">'FAR No. 5 Instruction'!$B$2:$F$29</definedName>
    <definedName name="_xlnm.Print_Titles" localSheetId="1">'BAR No. 1'!$1:$12</definedName>
    <definedName name="_xlnm.Print_Titles" localSheetId="3">'FAR No. 1'!$1:$11</definedName>
    <definedName name="_xlnm.Print_Titles" localSheetId="5">'FAR No. 1A'!$1:$11</definedName>
    <definedName name="_xlnm.Print_Titles" localSheetId="9">'FAR No. 2'!$1:$12</definedName>
    <definedName name="_xlnm.Print_Titles" localSheetId="11">'FAR No. 2A'!$1:$12</definedName>
  </definedNames>
  <calcPr fullCalcOnLoad="1"/>
</workbook>
</file>

<file path=xl/sharedStrings.xml><?xml version="1.0" encoding="utf-8"?>
<sst xmlns="http://schemas.openxmlformats.org/spreadsheetml/2006/main" count="1531" uniqueCount="532">
  <si>
    <t>PS</t>
  </si>
  <si>
    <t>CO</t>
  </si>
  <si>
    <t>Operations</t>
  </si>
  <si>
    <t>Approved By:</t>
  </si>
  <si>
    <t>Date:</t>
  </si>
  <si>
    <t>Instructions</t>
  </si>
  <si>
    <t xml:space="preserve">MOOE </t>
  </si>
  <si>
    <t>As of the Quarter Ending _______________</t>
  </si>
  <si>
    <t>Allotments</t>
  </si>
  <si>
    <t>Total</t>
  </si>
  <si>
    <t>Current Year Obligations</t>
  </si>
  <si>
    <t>1st Quarter</t>
  </si>
  <si>
    <t>2nd Quarter</t>
  </si>
  <si>
    <t>3rd Quarter</t>
  </si>
  <si>
    <t>4th Quarter</t>
  </si>
  <si>
    <t>Current Year Disbursements</t>
  </si>
  <si>
    <t>Balances</t>
  </si>
  <si>
    <t>UACS CODE</t>
  </si>
  <si>
    <t>2</t>
  </si>
  <si>
    <t>:</t>
  </si>
  <si>
    <t>Support to Operations</t>
  </si>
  <si>
    <t>Authorized Appropriation</t>
  </si>
  <si>
    <t>3</t>
  </si>
  <si>
    <t>Adjusted Appropriations</t>
  </si>
  <si>
    <t>Allotments Received</t>
  </si>
  <si>
    <t xml:space="preserve">Transfer To </t>
  </si>
  <si>
    <t>Transfer From</t>
  </si>
  <si>
    <t>Unreleased Appropriations</t>
  </si>
  <si>
    <t>Unobligated Allotment</t>
  </si>
  <si>
    <t>1.</t>
  </si>
  <si>
    <t>2.</t>
  </si>
  <si>
    <t>3.</t>
  </si>
  <si>
    <t>4.</t>
  </si>
  <si>
    <t>5.</t>
  </si>
  <si>
    <t>6.</t>
  </si>
  <si>
    <t>7.</t>
  </si>
  <si>
    <t>8.</t>
  </si>
  <si>
    <t>FAR No. 1</t>
  </si>
  <si>
    <t xml:space="preserve">Certified Correct: </t>
  </si>
  <si>
    <t>Particulars</t>
  </si>
  <si>
    <t>23</t>
  </si>
  <si>
    <t>Recommending Approval:</t>
  </si>
  <si>
    <t>Budget Officer</t>
  </si>
  <si>
    <t>STATEMENT OF APPROPRIATIONS, ALLOTMENTS, OBLIGATIONS, DISBURSEMENTS AND BALANCES</t>
  </si>
  <si>
    <t>Not Yet Due and Demandable</t>
  </si>
  <si>
    <t>The Statement of Appropriations, Allotments, Obligations, Disbursements and Balances (SAAODB) shall be:</t>
  </si>
  <si>
    <t xml:space="preserve">Due and Demandable </t>
  </si>
  <si>
    <t>Adjustments (Withdrawal, Realignment)</t>
  </si>
  <si>
    <t>7</t>
  </si>
  <si>
    <t>15=(11+12+13+14)</t>
  </si>
  <si>
    <t>20=(16+17+18+19)</t>
  </si>
  <si>
    <t>22=(10-15)</t>
  </si>
  <si>
    <t>24</t>
  </si>
  <si>
    <t>Organization Code (UACS)</t>
  </si>
  <si>
    <t>Columns 21 to 24 shall reflect the balances of appropriations, allotments and unpaid obligations at the end of the reporting period:</t>
  </si>
  <si>
    <t>10=[{6+(-)7}
-8+9]</t>
  </si>
  <si>
    <t>5=(3+4)</t>
  </si>
  <si>
    <t>21=(5-10)</t>
  </si>
  <si>
    <t>Adjustments 
(Transfer (To)/From, Realignment)</t>
  </si>
  <si>
    <t>Appropriations</t>
  </si>
  <si>
    <t>Unpaid Obligations 
(15-20) = (23+24)</t>
  </si>
  <si>
    <t xml:space="preserve"> </t>
  </si>
  <si>
    <t xml:space="preserve">9. </t>
  </si>
  <si>
    <t>The SAAOBD shall be prepared for the Current Year Appropriation, Supplemental Appropriations and for the Continuing Appropriations, Allotted and Unallotted Continuing.</t>
  </si>
  <si>
    <t>Ministry</t>
  </si>
  <si>
    <t>2020 Appropriations</t>
  </si>
  <si>
    <t>2021 Appropriations</t>
  </si>
  <si>
    <t>General Administrative and Support</t>
  </si>
  <si>
    <t>Program 1</t>
  </si>
  <si>
    <t>Organizational Outcome</t>
  </si>
  <si>
    <t>Program 2</t>
  </si>
  <si>
    <t>II. Special Purpose Fund (Please specify)</t>
  </si>
  <si>
    <t>Pension and Gratuity Fund (Pension Benefits)</t>
  </si>
  <si>
    <t>SUMMARY OF APPROPRIATIONS, ALLOTMENTS, OBLIGATIONS, DISBURSEMENTS AND BALANCES  BY OBJECT OF EXPENDITURES</t>
  </si>
  <si>
    <t>Basic Salary</t>
  </si>
  <si>
    <t>Personnel Economic Relief Allowance</t>
  </si>
  <si>
    <t>Representation Allowance</t>
  </si>
  <si>
    <t>Transportation Allowance</t>
  </si>
  <si>
    <t>Clothing and Uniform Allowance</t>
  </si>
  <si>
    <t>Mid-Year Bonus - Civilian</t>
  </si>
  <si>
    <t>Year End Bonus</t>
  </si>
  <si>
    <t>Cash Gift</t>
  </si>
  <si>
    <t>Productivity Enhancement Incentives</t>
  </si>
  <si>
    <t>Retirement and Life Insurance Premiums</t>
  </si>
  <si>
    <t>PAG-IBIG Contributions</t>
  </si>
  <si>
    <t>PhilHealth Contributions</t>
  </si>
  <si>
    <t>Employees Compensation Insurance Premiums</t>
  </si>
  <si>
    <t>Supplies and Materials Expenses</t>
  </si>
  <si>
    <t>Utility Expenses</t>
  </si>
  <si>
    <t>Communication Expenses</t>
  </si>
  <si>
    <t>Awards/Rewards and Prizes</t>
  </si>
  <si>
    <t>Survey, Research, Exploration and Development Expenses</t>
  </si>
  <si>
    <t>Extraordinary and Miscellaneous Expenses</t>
  </si>
  <si>
    <t>Professional Services</t>
  </si>
  <si>
    <t>Consultancy Services</t>
  </si>
  <si>
    <t>General Services</t>
  </si>
  <si>
    <t>Repairs and Maintenance</t>
  </si>
  <si>
    <t>Financial Assistance/Subsidy</t>
  </si>
  <si>
    <t>Taxes, Insurance Premiums and Other Fees</t>
  </si>
  <si>
    <t>Advertising Expenses</t>
  </si>
  <si>
    <t>Printing and Publication Expenses</t>
  </si>
  <si>
    <t>Representation Expenses</t>
  </si>
  <si>
    <t>Transportation and Delivery Expenses</t>
  </si>
  <si>
    <t>Rent/Lease Expenses</t>
  </si>
  <si>
    <t>Membership Dues and Contributions to Organization</t>
  </si>
  <si>
    <t>Subscription Expenses</t>
  </si>
  <si>
    <t>Other Maintenance and Operating Expenses</t>
  </si>
  <si>
    <t>Building and Structures Outlay</t>
  </si>
  <si>
    <t>Land and Land Improvement Outlay</t>
  </si>
  <si>
    <t>Machinery and Equipment Outlay</t>
  </si>
  <si>
    <t>Intangible Assets Outlay</t>
  </si>
  <si>
    <t>Furniture, Fixture and Books Outlay</t>
  </si>
  <si>
    <t>Transportation Equipments Outlay</t>
  </si>
  <si>
    <t>SUMMARY OF APPROPRIATIONS, ALLOTMENTS, OBLIGATIONS,  DISBURSEMENTS AND BALANCES BY OBJECT OF EXPENDITURES</t>
  </si>
  <si>
    <t>FAR No. 1-B</t>
  </si>
  <si>
    <t>Ministry/Office</t>
  </si>
  <si>
    <t>Funding Source</t>
  </si>
  <si>
    <t>Number</t>
  </si>
  <si>
    <t>Date</t>
  </si>
  <si>
    <t>Description</t>
  </si>
  <si>
    <t>UACS Code</t>
  </si>
  <si>
    <t>MOOE</t>
  </si>
  <si>
    <t xml:space="preserve">CO </t>
  </si>
  <si>
    <t>A.  Allotments received from MFBM</t>
  </si>
  <si>
    <t>SARO (MPBF)</t>
  </si>
  <si>
    <t>Sub-total</t>
  </si>
  <si>
    <t>Sub-Total</t>
  </si>
  <si>
    <t>Total Allotments</t>
  </si>
  <si>
    <t>Summary by Funding Source Code:</t>
  </si>
  <si>
    <t>Certified Correct:</t>
  </si>
  <si>
    <t>FAR No. 2</t>
  </si>
  <si>
    <t>STATEMENT OF APPROVED BUDGET, UTILIZATIONS, DISBURSEMENTS AND BALANCES</t>
  </si>
  <si>
    <t>Budget Utilization</t>
  </si>
  <si>
    <t xml:space="preserve">Approved Budgeted Revenue </t>
  </si>
  <si>
    <t>Adjustments (Additions, Reductions, Realignment)</t>
  </si>
  <si>
    <t>Adjusted Budgeted Revenue</t>
  </si>
  <si>
    <t>Unutilized Budget</t>
  </si>
  <si>
    <t>Unpaid Utilizations
(10-15) = (17+18)</t>
  </si>
  <si>
    <t>Due and Demandable / Accounts Payable</t>
  </si>
  <si>
    <t>5=[3+(-)4]</t>
  </si>
  <si>
    <t>10=(6+7+8+9)</t>
  </si>
  <si>
    <t>16=(5-10)</t>
  </si>
  <si>
    <t>Sub-Total, Special Purpose Fund</t>
  </si>
  <si>
    <t>Columns 3 to 5 shall reflect the approved budgeted revenue of the agency:</t>
  </si>
  <si>
    <t>Columns 16 to 18 shall reflect the balances of the approved budgeted revenue at the end of the reporting period:</t>
  </si>
  <si>
    <t>FAR No. 3</t>
  </si>
  <si>
    <t>AGING OF DUE AND DEMANDABLE OBLIGATIONS</t>
  </si>
  <si>
    <t>Name of Creditor</t>
  </si>
  <si>
    <t>Obligation Request</t>
  </si>
  <si>
    <t>Remarks</t>
  </si>
  <si>
    <t>Amount</t>
  </si>
  <si>
    <t>90 days &amp; below</t>
  </si>
  <si>
    <t>91 to 180 days</t>
  </si>
  <si>
    <t>181 to 270 days</t>
  </si>
  <si>
    <t>271 to 360 days</t>
  </si>
  <si>
    <t>Beyond 360 days</t>
  </si>
  <si>
    <t>TOTAL</t>
  </si>
  <si>
    <t>BAR No. 1</t>
  </si>
  <si>
    <t>QUARTERLY PHYSICAL REPORT OF OPERATION</t>
  </si>
  <si>
    <t>Physical Targets</t>
  </si>
  <si>
    <t>Physical Accomplishments</t>
  </si>
  <si>
    <t>Variance as of _______</t>
  </si>
  <si>
    <t>7=(3+4+5+6)</t>
  </si>
  <si>
    <t>12=(8+9+10+11)</t>
  </si>
  <si>
    <t>Indicator 1</t>
  </si>
  <si>
    <t>Indicator 2</t>
  </si>
  <si>
    <t>Indicator 3</t>
  </si>
  <si>
    <t>Prepared By:</t>
  </si>
  <si>
    <t>In coordination with:</t>
  </si>
  <si>
    <t>_________________________</t>
  </si>
  <si>
    <t>______________________________</t>
  </si>
  <si>
    <t>___________________________________</t>
  </si>
  <si>
    <t>Planning Services Head / Planning Officer</t>
  </si>
  <si>
    <t xml:space="preserve">Column 1             </t>
  </si>
  <si>
    <t>Column 2</t>
  </si>
  <si>
    <t xml:space="preserve">Column 8-12            </t>
  </si>
  <si>
    <t xml:space="preserve">Column 13             </t>
  </si>
  <si>
    <t>Column 14</t>
  </si>
  <si>
    <t>FAR No. 5</t>
  </si>
  <si>
    <t>QUARTERLY REPORT OF REVENUE AND OTHER RECEIPTS</t>
  </si>
  <si>
    <t>As of the Quarter Ending _____________</t>
  </si>
  <si>
    <t>(In Pesos)</t>
  </si>
  <si>
    <t>CLASSIFICATION / SOURCES 
OF REVENUE AND OTHER RECEIPTS</t>
  </si>
  <si>
    <t>REVENUE TARGET (Annual)</t>
  </si>
  <si>
    <t xml:space="preserve">ACTUAL REVENUE AND OTHER RECEIPTS COLLECTIONS </t>
  </si>
  <si>
    <t>VARIANCE</t>
  </si>
  <si>
    <t>Remittance to BTr</t>
  </si>
  <si>
    <t>Deposited with AGDB</t>
  </si>
  <si>
    <t>%</t>
  </si>
  <si>
    <t>8=(4+5+6+7)</t>
  </si>
  <si>
    <t>11=(9+10)</t>
  </si>
  <si>
    <t>12=(8-3)</t>
  </si>
  <si>
    <t>13 = (12 / 3)</t>
  </si>
  <si>
    <t>A. General Fund (formerly Fund 101)</t>
  </si>
  <si>
    <t xml:space="preserve">    -  Tax </t>
  </si>
  <si>
    <t>Documentary Stamp Tax</t>
  </si>
  <si>
    <t>40104010 00</t>
  </si>
  <si>
    <t xml:space="preserve">    -  Non-Tax</t>
  </si>
  <si>
    <t>Permit Fees Import</t>
  </si>
  <si>
    <t>40201010 01</t>
  </si>
  <si>
    <t>B. Special Account in the</t>
  </si>
  <si>
    <t xml:space="preserve">     General Fund (formerly Fund 105, 183, 401, 151-159)</t>
  </si>
  <si>
    <t>C. Off-Budget Accounts (formerly Fund 161 to 164, etc.)</t>
  </si>
  <si>
    <t>D. Custodial Funds (formerly Fund 101-184,  187)</t>
  </si>
  <si>
    <t>9.</t>
  </si>
  <si>
    <t>SUMMARY OF APPROVED BUDGET, UTILIZATIONS, DISBURSEMENTS AND BALANCES BY OBJECT OF EXPENDITURES</t>
  </si>
  <si>
    <t>GRAND TOTAL</t>
  </si>
  <si>
    <t>FAR No. 4</t>
  </si>
  <si>
    <t>MONTHLY REPORT OF DISBURSEMENTS</t>
  </si>
  <si>
    <t>PARTICULARS</t>
  </si>
  <si>
    <t>CURRENT YEAR BUDGET</t>
  </si>
  <si>
    <t>PRIOR YEAR'S BUDGET</t>
  </si>
  <si>
    <t>SUB-TOTAL</t>
  </si>
  <si>
    <t>TRUST LIABILITIES</t>
  </si>
  <si>
    <t>Fin. Exp</t>
  </si>
  <si>
    <t>PRIOR YEAR'S ACCOUNTS PAYABLE</t>
  </si>
  <si>
    <t>CURRENT YEAR'S ACCOUNTS PAYABLE</t>
  </si>
  <si>
    <t>1</t>
  </si>
  <si>
    <t>4</t>
  </si>
  <si>
    <t>5</t>
  </si>
  <si>
    <t xml:space="preserve"> 6= (2+ 3+4+5)</t>
  </si>
  <si>
    <t>11= (7+ 8+9+10)</t>
  </si>
  <si>
    <t>16= (12+ 13+14+15)</t>
  </si>
  <si>
    <t>17=(11+16)</t>
  </si>
  <si>
    <t>18=(6+17)</t>
  </si>
  <si>
    <t>22=(19+20+21)</t>
  </si>
  <si>
    <t>27=(23+24+25+26)</t>
  </si>
  <si>
    <t>Notice of Cash Allocation (NCA)</t>
  </si>
  <si>
    <t>e.g. Reasons</t>
  </si>
  <si>
    <t>Checks Issued</t>
  </si>
  <si>
    <t xml:space="preserve">for over or </t>
  </si>
  <si>
    <t>Advice to Debit Account</t>
  </si>
  <si>
    <t>under spending</t>
  </si>
  <si>
    <t>Working Fund (NCA issued to BTr)</t>
  </si>
  <si>
    <t>and the catch-up</t>
  </si>
  <si>
    <t>Tax Remittance Advices Issued (TRA)</t>
  </si>
  <si>
    <t>Cash Disbursement Ceiling (CDC)</t>
  </si>
  <si>
    <t>Non-Cash Availment Authority (NCAA)</t>
  </si>
  <si>
    <t>Others (CDT, BTr Docs Stamp, etc.)</t>
  </si>
  <si>
    <t>SUMMARY:</t>
  </si>
  <si>
    <t>As of Date</t>
  </si>
  <si>
    <t>Total Disbursements Program</t>
  </si>
  <si>
    <t>NCA</t>
  </si>
  <si>
    <t>Working Fund</t>
  </si>
  <si>
    <t>(Over)/Under spending</t>
  </si>
  <si>
    <t>TRA</t>
  </si>
  <si>
    <t>CDC</t>
  </si>
  <si>
    <t>NCAA</t>
  </si>
  <si>
    <r>
      <t>Less:</t>
    </r>
    <r>
      <rPr>
        <sz val="9"/>
        <rFont val="Arial"/>
        <family val="2"/>
      </rPr>
      <t xml:space="preserve"> Notice of Transfer Allocations (NTA)* issued </t>
    </r>
  </si>
  <si>
    <t xml:space="preserve">Total Disbursements Authorities Available </t>
  </si>
  <si>
    <t>Balance of Disbursements Authorities as of to date</t>
  </si>
  <si>
    <t>Columns 1 to 28 shall reflect the following information:</t>
  </si>
  <si>
    <t>Likewise, the over or under spending shall be determined by deducting the actual disbursements from the disbursements program. The reasons for over or under spending and the catch-up plan shall be stated in the remarks.</t>
  </si>
  <si>
    <t>2020 Performance Targets and Accomplishments</t>
  </si>
  <si>
    <t>2021 Performance Targets and Accomplishments</t>
  </si>
  <si>
    <t>List of Allotments</t>
  </si>
  <si>
    <t>… continue down to the last program</t>
  </si>
  <si>
    <t>Outcome Indicator/s:</t>
  </si>
  <si>
    <t>Output Indicator/s:</t>
  </si>
  <si>
    <t>Program 1 - [Description]</t>
  </si>
  <si>
    <t>Program 2 - [Description]</t>
  </si>
  <si>
    <t>Performance Indicator/s</t>
  </si>
  <si>
    <t xml:space="preserve">Off-Budget indicators should be limited to the Indicators identified in the Performance Informed Budget (PIB). </t>
  </si>
  <si>
    <t>As of _____________________</t>
  </si>
  <si>
    <t>dated March 1, 2021</t>
  </si>
  <si>
    <t>Guidelines on the Budget and Financial Accountability Reports Starting FY 2021</t>
  </si>
  <si>
    <t>Bangsamoro Budget Circular No. 2021-03</t>
  </si>
  <si>
    <t>Reference No.</t>
  </si>
  <si>
    <t>Name of Report</t>
  </si>
  <si>
    <t>Deadline</t>
  </si>
  <si>
    <t>Quarterly Physical Report of Operation (QPRO)</t>
  </si>
  <si>
    <t xml:space="preserve">Statement of Appropriations, Allotments, Obligations, Disbursements and Balances (SAAODB) </t>
  </si>
  <si>
    <t xml:space="preserve">Summary of Appropriations, Allotments, Obligations, Disbursements and Balances by Object of Expenditures (SAAODBOE) </t>
  </si>
  <si>
    <t xml:space="preserve">List of Allotments (LA) </t>
  </si>
  <si>
    <t>Statement of Approved Budget, Utilizations, Disbursements and Balances (SABUDB) for Off-Budget Fund</t>
  </si>
  <si>
    <t>Summary of Approved Budget, Utilizations, Disbursements and Balances by Object of Expenditures (SABUDBOE) for Off-Budget Fund</t>
  </si>
  <si>
    <t>Aging of Due and Demandable Obligations (ADDO)</t>
  </si>
  <si>
    <t>Monthly Report of Disbursements (MRD)</t>
  </si>
  <si>
    <t xml:space="preserve">Quarterly Report of Revenue and Other Receipts (QRROR) </t>
  </si>
  <si>
    <t xml:space="preserve">Annual Financial Statements </t>
  </si>
  <si>
    <t>FAR No. 1A</t>
  </si>
  <si>
    <t>FAR No. 1B</t>
  </si>
  <si>
    <t>FAR No. 2A</t>
  </si>
  <si>
    <t>Within 30 days after the end of every quarter</t>
  </si>
  <si>
    <t xml:space="preserve">Within 30 days following the end of the fiscal year </t>
  </si>
  <si>
    <t>On or before the 10th day of the month following the last month of the covered reporting period</t>
  </si>
  <si>
    <t>On or before the 15th day of February following the year of the covered reporting period</t>
  </si>
  <si>
    <t>Deadlines of Submission</t>
  </si>
  <si>
    <t>Adjusted Total Allotments</t>
  </si>
  <si>
    <t>1st Quarter
Ending
March 31</t>
  </si>
  <si>
    <t>2nd Quarter
Ending
June 30</t>
  </si>
  <si>
    <t>3rd Quarter
Ending
Sept. 30</t>
  </si>
  <si>
    <t>4th Quarter
Ending
Dec. 31</t>
  </si>
  <si>
    <t>Financial Services Head / Budget Officer</t>
  </si>
  <si>
    <t>Minister / Head of Office</t>
  </si>
  <si>
    <t>Sub-Total, General Administrative and Support</t>
  </si>
  <si>
    <t>Sub-Total, Support to Operations</t>
  </si>
  <si>
    <t>Program 2 (if applicable)</t>
  </si>
  <si>
    <t>… continue down to the last Program, if applicable</t>
  </si>
  <si>
    <t>… continue down to the last Activity, if applicable</t>
  </si>
  <si>
    <t>Activity 1 (if applicable)</t>
  </si>
  <si>
    <t>Activity 2 (if applicable)</t>
  </si>
  <si>
    <t>Sub-Total, Sub-Program 1</t>
  </si>
  <si>
    <t>Sub-Total, Program 1</t>
  </si>
  <si>
    <t>… continue down to the last Sub-Program, if applicable</t>
  </si>
  <si>
    <t>Sub-Total, Program 2</t>
  </si>
  <si>
    <t>Sub-Total, Operations</t>
  </si>
  <si>
    <t>Sub-Total, Ministry/Office Specific Fund</t>
  </si>
  <si>
    <r>
      <t>Sub-Program 1</t>
    </r>
    <r>
      <rPr>
        <b/>
        <sz val="10"/>
        <color indexed="10"/>
        <rFont val="Arial"/>
        <family val="2"/>
      </rPr>
      <t xml:space="preserve"> (if applicable)</t>
    </r>
  </si>
  <si>
    <r>
      <t>Activity 1</t>
    </r>
    <r>
      <rPr>
        <b/>
        <sz val="10"/>
        <color indexed="10"/>
        <rFont val="Arial"/>
        <family val="2"/>
      </rPr>
      <t xml:space="preserve"> (if applicable)</t>
    </r>
  </si>
  <si>
    <r>
      <t>Activity 2</t>
    </r>
    <r>
      <rPr>
        <b/>
        <sz val="10"/>
        <color indexed="10"/>
        <rFont val="Arial"/>
        <family val="2"/>
      </rPr>
      <t xml:space="preserve"> (if applicable)</t>
    </r>
  </si>
  <si>
    <t>Miscellaneous Personnel Benefits Fund</t>
  </si>
  <si>
    <t>Contingent Fund</t>
  </si>
  <si>
    <t>No.</t>
  </si>
  <si>
    <t>Allotments Reference</t>
  </si>
  <si>
    <t>9=(6+7+8)</t>
  </si>
  <si>
    <r>
      <t>I.  Ministry</t>
    </r>
    <r>
      <rPr>
        <b/>
        <sz val="10"/>
        <color indexed="10"/>
        <rFont val="Arial"/>
        <family val="2"/>
      </rPr>
      <t>/Office</t>
    </r>
    <r>
      <rPr>
        <b/>
        <sz val="10"/>
        <rFont val="Arial"/>
        <family val="2"/>
      </rPr>
      <t xml:space="preserve"> Specific Budget</t>
    </r>
  </si>
  <si>
    <r>
      <t>Program 1</t>
    </r>
    <r>
      <rPr>
        <b/>
        <sz val="10"/>
        <color indexed="10"/>
        <rFont val="Arial"/>
        <family val="2"/>
      </rPr>
      <t xml:space="preserve"> (if applicable)</t>
    </r>
  </si>
  <si>
    <t>SARO (PGF)</t>
  </si>
  <si>
    <t>SARO (Contingent Fund)</t>
  </si>
  <si>
    <t>Pension and Gratuity Fund</t>
  </si>
  <si>
    <t>MAF No. xxx</t>
  </si>
  <si>
    <t>APSA No. xxx</t>
  </si>
  <si>
    <t>Head of Finance or equivalent</t>
  </si>
  <si>
    <t>LIST OF ALLOTMENTS</t>
  </si>
  <si>
    <t>Column 2-3</t>
  </si>
  <si>
    <t>Column 6-8</t>
  </si>
  <si>
    <t>Column 9</t>
  </si>
  <si>
    <t>The totals per Funding Source should be reflected in the "Summary per Funding Source Code" table.</t>
  </si>
  <si>
    <r>
      <t xml:space="preserve">Program 1 </t>
    </r>
    <r>
      <rPr>
        <b/>
        <u val="single"/>
        <sz val="10"/>
        <color indexed="10"/>
        <rFont val="Arial"/>
        <family val="2"/>
      </rPr>
      <t>(if applicable)</t>
    </r>
  </si>
  <si>
    <r>
      <t xml:space="preserve">Activity 1 </t>
    </r>
    <r>
      <rPr>
        <b/>
        <u val="single"/>
        <sz val="10"/>
        <color indexed="10"/>
        <rFont val="Arial"/>
        <family val="2"/>
      </rPr>
      <t>(if applicable)</t>
    </r>
  </si>
  <si>
    <t>Training and Scholarship Expenses</t>
  </si>
  <si>
    <t>Travelling Expenses</t>
  </si>
  <si>
    <r>
      <t xml:space="preserve">Sub-Program 1 </t>
    </r>
    <r>
      <rPr>
        <b/>
        <u val="single"/>
        <sz val="10"/>
        <color indexed="10"/>
        <rFont val="Arial"/>
        <family val="2"/>
      </rPr>
      <t>(if applicable)</t>
    </r>
  </si>
  <si>
    <t>…continue down to the last object of expenditure</t>
  </si>
  <si>
    <t>Pension Benefits</t>
  </si>
  <si>
    <t>Retirement Gratuity</t>
  </si>
  <si>
    <t>Terminal Leave Benefits</t>
  </si>
  <si>
    <t>(For Off- Budgetary Funds)</t>
  </si>
  <si>
    <t>As of December 31, ________</t>
  </si>
  <si>
    <r>
      <t>A. Due and Demandable Obligations (Accounts Payable)</t>
    </r>
    <r>
      <rPr>
        <b/>
        <sz val="11"/>
        <color indexed="10"/>
        <rFont val="Arial"/>
        <family val="2"/>
      </rPr>
      <t>*</t>
    </r>
  </si>
  <si>
    <r>
      <t xml:space="preserve">Creditor A </t>
    </r>
    <r>
      <rPr>
        <i/>
        <sz val="11"/>
        <rFont val="Arial"/>
        <family val="2"/>
      </rPr>
      <t>(please specify name of creditor/s...)</t>
    </r>
  </si>
  <si>
    <t>* For Off-Budgetary Funds: use 'Approved Budget' instead of 'Appropriations'; 'Budget Utilizations' instead of 'Obligations'</t>
  </si>
  <si>
    <r>
      <t>A.1 Current Year Appropriations</t>
    </r>
    <r>
      <rPr>
        <sz val="11"/>
        <color indexed="10"/>
        <rFont val="Arial"/>
        <family val="2"/>
      </rPr>
      <t xml:space="preserve"> (i.e. 2021)</t>
    </r>
  </si>
  <si>
    <r>
      <t>B.1 Current Year Appropriations</t>
    </r>
    <r>
      <rPr>
        <sz val="11"/>
        <color indexed="10"/>
        <rFont val="Arial"/>
        <family val="2"/>
      </rPr>
      <t xml:space="preserve"> (i.e. 2021)</t>
    </r>
  </si>
  <si>
    <t>Total Current Year Appropriations</t>
  </si>
  <si>
    <t>Total Prior Year's Appropriations</t>
  </si>
  <si>
    <r>
      <t xml:space="preserve">AGING OF </t>
    </r>
    <r>
      <rPr>
        <b/>
        <sz val="14"/>
        <color indexed="10"/>
        <rFont val="Arial"/>
        <family val="2"/>
      </rPr>
      <t>UNPAID OBLIGATIONS</t>
    </r>
  </si>
  <si>
    <r>
      <t xml:space="preserve">AGING OF </t>
    </r>
    <r>
      <rPr>
        <b/>
        <sz val="11"/>
        <color indexed="10"/>
        <rFont val="Arial"/>
        <family val="2"/>
      </rPr>
      <t>UNPAID OBLIGATIONS</t>
    </r>
  </si>
  <si>
    <t xml:space="preserve">The Aging of Unpaid Obligations shall be: </t>
  </si>
  <si>
    <t>B. Not Yet Due and Demandable Obligation*</t>
  </si>
  <si>
    <r>
      <t xml:space="preserve">A.2 Prior Years' Appropriations </t>
    </r>
    <r>
      <rPr>
        <sz val="11"/>
        <color indexed="10"/>
        <rFont val="Arial"/>
        <family val="2"/>
      </rPr>
      <t>(i.e. 2020 Extended, 2020)</t>
    </r>
  </si>
  <si>
    <r>
      <t xml:space="preserve">B.2 Prior Years' Appropriations </t>
    </r>
    <r>
      <rPr>
        <sz val="11"/>
        <color indexed="10"/>
        <rFont val="Arial"/>
        <family val="2"/>
      </rPr>
      <t>(i.e. 2020 Extended, 2020)</t>
    </r>
  </si>
  <si>
    <t>Column 2-4</t>
  </si>
  <si>
    <t>Column 5</t>
  </si>
  <si>
    <t>Column 6-10</t>
  </si>
  <si>
    <t>Column 11</t>
  </si>
  <si>
    <t xml:space="preserve">Column 3-7             </t>
  </si>
  <si>
    <t>Column 4-5</t>
  </si>
  <si>
    <r>
      <t xml:space="preserve">Reasons for having Due and Demandable Obligations </t>
    </r>
    <r>
      <rPr>
        <sz val="11"/>
        <color indexed="10"/>
        <rFont val="Arial"/>
        <family val="2"/>
      </rPr>
      <t>(Accounts Payable)</t>
    </r>
    <r>
      <rPr>
        <sz val="11"/>
        <rFont val="Arial"/>
        <family val="2"/>
      </rPr>
      <t xml:space="preserve"> outstanding above 90 days.</t>
    </r>
  </si>
  <si>
    <r>
      <t xml:space="preserve">Obligation Request and Status Number, Date, and Total Amount of </t>
    </r>
    <r>
      <rPr>
        <sz val="11"/>
        <color indexed="10"/>
        <rFont val="Arial"/>
        <family val="2"/>
      </rPr>
      <t>Unpaid Obligations</t>
    </r>
    <r>
      <rPr>
        <sz val="11"/>
        <rFont val="Arial"/>
        <family val="2"/>
      </rPr>
      <t>.</t>
    </r>
  </si>
  <si>
    <t>Particulars indicating source of funds and the names of creditors broken down into Due and Demandable Obligations and Not Yet Due and Demandable Obligations, Current Year's Appropriations and Prior Years' Appropriations.</t>
  </si>
  <si>
    <r>
      <t xml:space="preserve">Aging of Unpaid Due and Demandable Obligations </t>
    </r>
    <r>
      <rPr>
        <sz val="11"/>
        <color indexed="10"/>
        <rFont val="Arial"/>
        <family val="2"/>
      </rPr>
      <t>(Accounts Payable) and Not Yet Due and Demandable Obligations</t>
    </r>
    <r>
      <rPr>
        <sz val="11"/>
        <rFont val="Arial"/>
        <family val="2"/>
      </rPr>
      <t>.</t>
    </r>
  </si>
  <si>
    <r>
      <t xml:space="preserve">Columns 1 to </t>
    </r>
    <r>
      <rPr>
        <sz val="11"/>
        <color indexed="10"/>
        <rFont val="Arial"/>
        <family val="2"/>
      </rPr>
      <t>11</t>
    </r>
    <r>
      <rPr>
        <sz val="11"/>
        <rFont val="Arial"/>
        <family val="2"/>
      </rPr>
      <t xml:space="preserve"> shall reflect the following information:</t>
    </r>
  </si>
  <si>
    <r>
      <t xml:space="preserve">Amount of Due and Demandable </t>
    </r>
    <r>
      <rPr>
        <sz val="11"/>
        <color indexed="10"/>
        <rFont val="Arial"/>
        <family val="2"/>
      </rPr>
      <t>or Not Yet Due and Demandable Obligations. This should tally with the amount reflected in Column 4. The total amount of Due and Demandable or Not Yet Due and Demandable Obligations should tally with the total amounts in Columns 23 and 24, respectively, of FAR Nos. 1 and 1A (or FAR Nos. 2 and 2A in the case of Off-Budgetary Funds).</t>
    </r>
  </si>
  <si>
    <r>
      <rPr>
        <b/>
        <sz val="11"/>
        <color indexed="10"/>
        <rFont val="Arial"/>
        <family val="2"/>
      </rPr>
      <t xml:space="preserve">Due and Demandable Obligations (Accounts Payable) </t>
    </r>
    <r>
      <rPr>
        <sz val="11"/>
        <color indexed="10"/>
        <rFont val="Arial"/>
        <family val="2"/>
      </rPr>
      <t>- Obligations of Ministries/Offices for which goods, services, and projects have been delivered, rendered, completed and/or accepted regardless of the year when these obligations were incurred (i.e., current year or previous years).</t>
    </r>
  </si>
  <si>
    <r>
      <rPr>
        <b/>
        <sz val="11"/>
        <color indexed="10"/>
        <rFont val="Arial"/>
        <family val="2"/>
      </rPr>
      <t>Not Yet Due and Demandable Obligations</t>
    </r>
    <r>
      <rPr>
        <sz val="11"/>
        <color indexed="10"/>
        <rFont val="Arial"/>
        <family val="2"/>
      </rPr>
      <t xml:space="preserve"> - Obligations of Ministries/Offices charged against current year and prior years' budget for which goods, services and projects are not yet delivered, rendered.completed and/or accepted year.</t>
    </r>
  </si>
  <si>
    <t>Column 1 to 9 shall reflect the following information:</t>
  </si>
  <si>
    <t>For the month of _________, 20___</t>
  </si>
  <si>
    <r>
      <rPr>
        <b/>
        <sz val="11"/>
        <color indexed="10"/>
        <rFont val="Arial"/>
        <family val="2"/>
      </rPr>
      <t xml:space="preserve">Head </t>
    </r>
    <r>
      <rPr>
        <b/>
        <sz val="11"/>
        <rFont val="Arial"/>
        <family val="2"/>
      </rPr>
      <t xml:space="preserve">of Finance </t>
    </r>
    <r>
      <rPr>
        <b/>
        <sz val="11"/>
        <color indexed="10"/>
        <rFont val="Arial"/>
        <family val="2"/>
      </rPr>
      <t>or equivalent</t>
    </r>
  </si>
  <si>
    <r>
      <t>I.  Ministr</t>
    </r>
    <r>
      <rPr>
        <b/>
        <sz val="10"/>
        <color indexed="10"/>
        <rFont val="Arial"/>
        <family val="2"/>
      </rPr>
      <t>y/Office</t>
    </r>
    <r>
      <rPr>
        <b/>
        <sz val="10"/>
        <rFont val="Arial"/>
        <family val="2"/>
      </rPr>
      <t xml:space="preserve"> Specific Budget</t>
    </r>
  </si>
  <si>
    <r>
      <t xml:space="preserve">Head of Finance </t>
    </r>
    <r>
      <rPr>
        <b/>
        <sz val="11"/>
        <color indexed="10"/>
        <rFont val="Arial"/>
        <family val="2"/>
      </rPr>
      <t>or equivalent</t>
    </r>
  </si>
  <si>
    <r>
      <t xml:space="preserve">Total Allotments </t>
    </r>
    <r>
      <rPr>
        <b/>
        <sz val="11"/>
        <color indexed="10"/>
        <rFont val="Arial"/>
        <family val="2"/>
      </rPr>
      <t>(Amounts)</t>
    </r>
  </si>
  <si>
    <r>
      <t xml:space="preserve">Comprehensive Release </t>
    </r>
    <r>
      <rPr>
        <sz val="11"/>
        <color indexed="10"/>
        <rFont val="Arial"/>
        <family val="2"/>
      </rPr>
      <t>per Schedule I of BBC No. 2021-03</t>
    </r>
  </si>
  <si>
    <r>
      <t>Ministry</t>
    </r>
    <r>
      <rPr>
        <sz val="11"/>
        <color indexed="10"/>
        <rFont val="Arial"/>
        <family val="2"/>
      </rPr>
      <t>/Office</t>
    </r>
    <r>
      <rPr>
        <sz val="11"/>
        <rFont val="Arial"/>
        <family val="2"/>
      </rPr>
      <t xml:space="preserve"> Specific Budget</t>
    </r>
  </si>
  <si>
    <t>Total  Disbursement Authorities Received:</t>
  </si>
  <si>
    <t>Notes: * The use of NTA is discouraged</t>
  </si>
  <si>
    <t xml:space="preserve">           ** Amounts should tally</t>
  </si>
  <si>
    <t xml:space="preserve">            Disbursements**</t>
  </si>
  <si>
    <t>Previous Report</t>
  </si>
  <si>
    <t>(e.g. as of Feb 2021)</t>
  </si>
  <si>
    <t>(e.g. for Mar 2021)</t>
  </si>
  <si>
    <t>(e.g. as of Mar 2021)</t>
  </si>
  <si>
    <t>This month</t>
  </si>
  <si>
    <r>
      <t>Less:</t>
    </r>
    <r>
      <rPr>
        <sz val="9"/>
        <rFont val="Arial"/>
        <family val="2"/>
      </rPr>
      <t xml:space="preserve">   Lapsed NCA</t>
    </r>
  </si>
  <si>
    <t>Less: Actual Disbursements**</t>
  </si>
  <si>
    <t>Recommending Approval By:</t>
  </si>
  <si>
    <t>Recommended Approval:</t>
  </si>
  <si>
    <t>CUMULATIVE REMITTANCE /
DEPOSITS TO DATE</t>
  </si>
  <si>
    <t>…continue down to the applicable tax revenue</t>
  </si>
  <si>
    <t>…continue down to the applicable non-tax revenue</t>
  </si>
  <si>
    <t>Columns 1 to 14 shall reflect the following information:</t>
  </si>
  <si>
    <t>This Quarterly Report of Revenue and Other Receipts shall:</t>
  </si>
  <si>
    <t>a. reflect the Ministry's/Office's actual revenue and other receipts collections from all sources remitted with the Bangsamoro Treasury (BTO) and deposited in other Authorized Government Depository Bank (AGDB), for the budget year, broken down by quarter.</t>
  </si>
  <si>
    <r>
      <t xml:space="preserve">The List of Allotments </t>
    </r>
    <r>
      <rPr>
        <sz val="11"/>
        <color indexed="10"/>
        <rFont val="Arial"/>
        <family val="2"/>
      </rPr>
      <t>(LA)</t>
    </r>
    <r>
      <rPr>
        <sz val="11"/>
        <rFont val="Arial"/>
        <family val="2"/>
      </rPr>
      <t xml:space="preserve"> shall be:</t>
    </r>
  </si>
  <si>
    <t>a. prepared to support the quarterly SAAODB per FAR No. 1.</t>
  </si>
  <si>
    <t>c. be submitted to MFBM and COA not later than the 30th day following the end of the quarter.</t>
  </si>
  <si>
    <t>c. submitted to MFBM and COA not later than the 30th day following the end of the quarter.</t>
  </si>
  <si>
    <t>c. submitted to MFBM and COA not later than the 30th day after the end of the year.</t>
  </si>
  <si>
    <t>The Quarterly Physical Report of Operation shall:</t>
  </si>
  <si>
    <r>
      <t xml:space="preserve">a. reflect the Ministry's/Office's actual physical accomplishments as of a given quarter, in terms of the performance measures indicated in its </t>
    </r>
    <r>
      <rPr>
        <b/>
        <sz val="11"/>
        <rFont val="Arial"/>
        <family val="2"/>
      </rPr>
      <t>Physical Plan (BED No. 2)</t>
    </r>
    <r>
      <rPr>
        <sz val="11"/>
        <rFont val="Arial"/>
        <family val="2"/>
      </rPr>
      <t xml:space="preserve">. This report shall be prepared capturing all fund sources. </t>
    </r>
  </si>
  <si>
    <t xml:space="preserve">2. </t>
  </si>
  <si>
    <t>Columns 1 to 14 shall reflect the following information.</t>
  </si>
  <si>
    <t>Programs/Activities/Projects and the corresponding Performance Indicators (PIs) (Outcome and Output Indicators)</t>
  </si>
  <si>
    <t>Annual physical targets with quarterly breakdown consistent with the Physical Plan (BED No. 2)</t>
  </si>
  <si>
    <t>Quarterly physical accomplishments and the cumulative accomplishment as of a given quarter</t>
  </si>
  <si>
    <t>Total variance between the agencies actual accomplishment versus physical targets as of the quarter covered by the report</t>
  </si>
  <si>
    <t>Reasons/justifications for variances as of the quarter covered by the report</t>
  </si>
  <si>
    <t>Classification of revenue and other receipts as to tax or non-tax and should identify the specific source (Tax Income: e.g., Tax on Domestic Goods and Services, Tax on Net Profits, etc.;  Non-tax Income: e.g. Permits and Licenses, Service Income, Business Income, etc) consistent with the Revised Chart of Accounts prescribed by COA.</t>
  </si>
  <si>
    <t>Column 3</t>
  </si>
  <si>
    <t>Revenue targets for the year. This should be consistent with the amounts indicated in the Budget of Expenditures and Sources of Financing (BESF) tables for the budget year.</t>
  </si>
  <si>
    <t>Column 4-8</t>
  </si>
  <si>
    <t>Actual quarterly revenue and other receipts collections for the year covered by the report.</t>
  </si>
  <si>
    <t>Column 9-11</t>
  </si>
  <si>
    <t>Column 12-13</t>
  </si>
  <si>
    <t>Variance between the annual targeted collection and the actual revenue and other receipts collection as of the period covered by the report.</t>
  </si>
  <si>
    <t>Any additional information i.e., reasons for any variance between targeted and actual collections; new fees imposed; increase in fees and charges; or implementation of new programs.</t>
  </si>
  <si>
    <t>The Monthly Report of Disbursements shall be:</t>
  </si>
  <si>
    <r>
      <t>a. prepared indicating</t>
    </r>
    <r>
      <rPr>
        <b/>
        <sz val="11"/>
        <rFont val="Arial"/>
        <family val="2"/>
      </rPr>
      <t xml:space="preserve"> all authorized disbursements </t>
    </r>
    <r>
      <rPr>
        <sz val="11"/>
        <rFont val="Arial"/>
        <family val="2"/>
      </rPr>
      <t>of the Ministry/Office by type and by allotment class, showing the totals by disbursement authority issued.</t>
    </r>
  </si>
  <si>
    <t>b. be certified correct by the Planning Services Head/Planning Officer in coordination with the Financial Services Head/Budget Officer and approved by the Minister/Head of Office or Authorized Representative.</t>
  </si>
  <si>
    <r>
      <t xml:space="preserve">Chief Accountant </t>
    </r>
    <r>
      <rPr>
        <b/>
        <sz val="11"/>
        <color indexed="10"/>
        <rFont val="Arial"/>
        <family val="2"/>
      </rPr>
      <t>/ Head of Accounting Unit</t>
    </r>
  </si>
  <si>
    <r>
      <t>Chief Accountant</t>
    </r>
    <r>
      <rPr>
        <b/>
        <sz val="11"/>
        <color indexed="10"/>
        <rFont val="Arial"/>
        <family val="2"/>
      </rPr>
      <t xml:space="preserve"> / Head of Accounting Unit</t>
    </r>
  </si>
  <si>
    <t>b. certified correct by the Budget Officer and approved by the Minister/Head of Office or Authorized Representative as recommended by the Head of Finance or Equivalent.</t>
  </si>
  <si>
    <t>b. certified correct by the Budget Officer (data on Obligation Request and Status Number and amount and data on aging of Not Yet Due and Demandable Obligations) and Chief Accountant/Head of Accounting Unit (data on the aging of Due and Demandable Obligations) and approved by the Minister/ Head of Office or Authorized Representative as recommended by the Head of Finance or Equivalent.</t>
  </si>
  <si>
    <r>
      <rPr>
        <sz val="11"/>
        <rFont val="Arial"/>
        <family val="2"/>
      </rPr>
      <t>b. certified correct by the Chief Accountant/Head of Accounting Unit and approved by the Minister/Head of Office or Authorized Representative</t>
    </r>
    <r>
      <rPr>
        <sz val="11"/>
        <color indexed="10"/>
        <rFont val="Arial"/>
        <family val="2"/>
      </rPr>
      <t xml:space="preserve"> as recommended by the Head of Finance or Equivalent.</t>
    </r>
  </si>
  <si>
    <t>b. be certified correct by the Chief Accountant/Head of Accounting Unit and approved by the Minister/Head of Office or Authorized Representative as recommended by the Head of Finance or equivalent.</t>
  </si>
  <si>
    <t xml:space="preserve">c. submitted to MFBM and COA not later than the 30th day of the following month covered by the report.
</t>
  </si>
  <si>
    <t xml:space="preserve">For highly decentralized Ministries, their provincial office shall submit a copy of their reports to the Ministry/Office for consolidation. Subsequently, the Ministry/Office shall prepare a consolidated report and submit the same to MFBM and COA. 
All operating units shall provide a copy of their report to their respective Audit Team Leader. </t>
  </si>
  <si>
    <t>Type of disbursement authorities used during the month covered by the report.</t>
  </si>
  <si>
    <t>• Working Fund for NCA's issued to the Bureau of the Treasury (BTr);</t>
  </si>
  <si>
    <t>• Tax Remittance Advices for remittance of taxes withheld;</t>
  </si>
  <si>
    <t>• Cash Disbursement Ceiling for authorized disbursements charged against income collected and retained by the foreign service posts of DFA and DOLE;</t>
  </si>
  <si>
    <t>• Non-Cash Availment Authority for cost of goods and services paid directly by lending institutions to creditors of the agency implementing a foreign-assisted project; and</t>
  </si>
  <si>
    <t>• Others for Custom Duties and Taxes, BTr Documentary Stamp Tax, etc.</t>
  </si>
  <si>
    <t>Notice of Transfer Allocation (NTA)</t>
  </si>
  <si>
    <t>NTA</t>
  </si>
  <si>
    <t>• Disbursements against the Notice of Cash Allocations made through Checks or Advices to Debit Account;</t>
  </si>
  <si>
    <t>• Disbursements against the Notice of Transfer of Allocations made through Checks or Advices to Debit Account;</t>
  </si>
  <si>
    <t>Column 2-6</t>
  </si>
  <si>
    <t>Column 7-11</t>
  </si>
  <si>
    <t>Column 12-16</t>
  </si>
  <si>
    <t>Column 17</t>
  </si>
  <si>
    <t>Column 18</t>
  </si>
  <si>
    <t>Column 19-22</t>
  </si>
  <si>
    <t>Column 23-27</t>
  </si>
  <si>
    <t>Column 28</t>
  </si>
  <si>
    <r>
      <t xml:space="preserve">Total disbursements made for obligations/expenditures incurred and charged against the current year budget (i.e., allotments received during the year chargeable against the current year </t>
    </r>
    <r>
      <rPr>
        <sz val="11"/>
        <color indexed="10"/>
        <rFont val="Arial"/>
        <family val="2"/>
      </rPr>
      <t>appropriations</t>
    </r>
    <r>
      <rPr>
        <sz val="11"/>
        <rFont val="Arial"/>
        <family val="2"/>
      </rPr>
      <t>)</t>
    </r>
  </si>
  <si>
    <t>Total disbursements made for obligations/expenditures incurred in prior years chargeable against prior years’ budget</t>
  </si>
  <si>
    <t>Total disbursements made for obligations/expenditures incurred in the current year chargeable against prior years’ budget</t>
  </si>
  <si>
    <t>Sub-total of Columns 6 and 17 (i.e., all disbursements for regular operating requirements)</t>
  </si>
  <si>
    <t>Grand total (i.e., Columns 6, 17 &amp; 22 for all types of disbursements by allotment class during the month covered by the report)</t>
  </si>
  <si>
    <r>
      <t xml:space="preserve">Total disbursements made for prior years' budget </t>
    </r>
    <r>
      <rPr>
        <sz val="11"/>
        <color indexed="10"/>
        <rFont val="Arial"/>
        <family val="2"/>
      </rPr>
      <t>(sub-total of Columns 11 and 16)</t>
    </r>
  </si>
  <si>
    <t>Total disbursements made for trust liabilities covered by E.O. 338 / DOF-DBM Joint Circular No. 1-97</t>
  </si>
  <si>
    <r>
      <t xml:space="preserve">Summary of Total Disbursement Authority received and actual disbursements shall be indicated. </t>
    </r>
    <r>
      <rPr>
        <sz val="11"/>
        <color indexed="30"/>
        <rFont val="Arial"/>
        <family val="2"/>
      </rPr>
      <t>List of disbursement authorities shall be presented on a separate sheet by Disbursement Authority received indicating the number, date and amount.</t>
    </r>
  </si>
  <si>
    <r>
      <t xml:space="preserve">Any additional information relevant to this report </t>
    </r>
    <r>
      <rPr>
        <sz val="11"/>
        <color indexed="10"/>
        <rFont val="Arial"/>
        <family val="2"/>
      </rPr>
      <t>(e.g. reasons for over and under spending and the catch-up plan)</t>
    </r>
  </si>
  <si>
    <t xml:space="preserve">a. prepared by all Ministries/Offices in reporting the appropriations, the allotments received, the obligations, the disbursements made and balances for the reporting period. </t>
  </si>
  <si>
    <t>d. submitted to MFBM and COA not later than the 30th day following the end of the quarter.</t>
  </si>
  <si>
    <t>Column 4</t>
  </si>
  <si>
    <t>Column 6</t>
  </si>
  <si>
    <t>Column 7</t>
  </si>
  <si>
    <t>Column 8</t>
  </si>
  <si>
    <t>Column 10</t>
  </si>
  <si>
    <t>Column 11-14</t>
  </si>
  <si>
    <t>Column 15</t>
  </si>
  <si>
    <t>Column 16-19</t>
  </si>
  <si>
    <t>Column 20</t>
  </si>
  <si>
    <t>Column 21</t>
  </si>
  <si>
    <t>Column 22</t>
  </si>
  <si>
    <t>Column 23-24</t>
  </si>
  <si>
    <t>authorized agency appropriation</t>
  </si>
  <si>
    <t>adjusted appropriations</t>
  </si>
  <si>
    <t>allotments received for the period</t>
  </si>
  <si>
    <t>allotments transferred to Ministries. This should correspond to the data reflected under FAR No. 1-B, columns 10 to 13.</t>
  </si>
  <si>
    <t>additional allotments received from Ministries. This should correspond to the data reflected under FAR No. 1-B, Item B columns 6 to 9.</t>
  </si>
  <si>
    <t>total of columns 6, 7, 8 and 9.</t>
  </si>
  <si>
    <t>sum of columns 11, 12 ,13 and 14</t>
  </si>
  <si>
    <t>total current year obligations for the quarter ending March, June, September and December</t>
  </si>
  <si>
    <t>sum of columns 16, 17, 18 and 19</t>
  </si>
  <si>
    <t>total disbursements for the quarters ending March, June, September and December</t>
  </si>
  <si>
    <r>
      <t xml:space="preserve">adjustments representing appropriations corresponding to allotment releases from Special Purpose Funds, </t>
    </r>
    <r>
      <rPr>
        <sz val="11"/>
        <color indexed="30"/>
        <rFont val="Arial"/>
        <family val="2"/>
      </rPr>
      <t>grants/donations on top of the expenditure program and transfers to/from other Ministries/Offices resulting to increase/reduction of appropriations.</t>
    </r>
    <r>
      <rPr>
        <sz val="11"/>
        <rFont val="Arial"/>
        <family val="2"/>
      </rPr>
      <t xml:space="preserve"> This shall include</t>
    </r>
    <r>
      <rPr>
        <sz val="11"/>
        <color indexed="10"/>
        <rFont val="Arial"/>
        <family val="2"/>
      </rPr>
      <t xml:space="preserve"> modifications</t>
    </r>
    <r>
      <rPr>
        <sz val="11"/>
        <rFont val="Arial"/>
        <family val="2"/>
      </rPr>
      <t xml:space="preserve"> from one P/A/P or allotment class or operating unit to another.</t>
    </r>
  </si>
  <si>
    <r>
      <t xml:space="preserve">adjustments of allotments thru withdrawals of previously released allotments and </t>
    </r>
    <r>
      <rPr>
        <sz val="11"/>
        <color indexed="10"/>
        <rFont val="Arial"/>
        <family val="2"/>
      </rPr>
      <t>modifications</t>
    </r>
    <r>
      <rPr>
        <sz val="11"/>
        <rFont val="Arial"/>
        <family val="2"/>
      </rPr>
      <t>/augmentation within the Ministry</t>
    </r>
    <r>
      <rPr>
        <sz val="11"/>
        <color indexed="10"/>
        <rFont val="Arial"/>
        <family val="2"/>
      </rPr>
      <t xml:space="preserve">/Office Specific </t>
    </r>
    <r>
      <rPr>
        <sz val="11"/>
        <rFont val="Arial"/>
        <family val="2"/>
      </rPr>
      <t>Budget</t>
    </r>
  </si>
  <si>
    <t>Cumulative revenue and other receipts deposited by the Ministry/Office with the BTO/AGDB as of date (from January 1 of the current year).</t>
  </si>
  <si>
    <r>
      <t xml:space="preserve">a. prepared by Ministries/Offices. Adopt the UACS Code per COA-DBM-DOF Joint Circular </t>
    </r>
    <r>
      <rPr>
        <sz val="11"/>
        <color indexed="10"/>
        <rFont val="Arial"/>
        <family val="2"/>
      </rPr>
      <t>(JC)</t>
    </r>
    <r>
      <rPr>
        <sz val="11"/>
        <rFont val="Arial"/>
        <family val="2"/>
      </rPr>
      <t xml:space="preserve"> No. 2013-1 dated 6 August 2013</t>
    </r>
    <r>
      <rPr>
        <sz val="11"/>
        <color indexed="10"/>
        <rFont val="Arial"/>
        <family val="2"/>
      </rPr>
      <t>, JC No. 2014-1 dated 7 November 2014, and JC No. 2017-1 dated 11 August 2017.</t>
    </r>
    <r>
      <rPr>
        <sz val="11"/>
        <rFont val="Arial"/>
        <family val="2"/>
      </rPr>
      <t xml:space="preserve"> </t>
    </r>
  </si>
  <si>
    <t xml:space="preserve">Unified Accounts Codes Structure (UACS) Code per COA-DBM-DOF Joint Circular (JC) No. 2013-1 dated 6 August 2013, JC No. 2014-1 dated 7 November 2014, and JC No. 2017-1 dated 11 August 2017. </t>
  </si>
  <si>
    <r>
      <t xml:space="preserve">Unified Accounts Codes Structure (UACS) Code per COA-DBM-DOF Joint Circular </t>
    </r>
    <r>
      <rPr>
        <sz val="11"/>
        <color indexed="10"/>
        <rFont val="Arial"/>
        <family val="2"/>
      </rPr>
      <t xml:space="preserve">(JC) </t>
    </r>
    <r>
      <rPr>
        <sz val="11"/>
        <rFont val="Arial"/>
        <family val="2"/>
      </rPr>
      <t>No. 2013-1 dated 6 August 2013</t>
    </r>
    <r>
      <rPr>
        <sz val="11"/>
        <color indexed="10"/>
        <rFont val="Arial"/>
        <family val="2"/>
      </rPr>
      <t xml:space="preserve">, JC No. 2014-1 dated 7 November 2014, and JC No. 2017-1 dated 11 August 2017. </t>
    </r>
  </si>
  <si>
    <r>
      <t xml:space="preserve">Column 2 - Adopt the UACS Code per COA-DBM-DOF Joint Circular </t>
    </r>
    <r>
      <rPr>
        <sz val="11"/>
        <color indexed="10"/>
        <rFont val="Arial"/>
        <family val="2"/>
      </rPr>
      <t>(JC)</t>
    </r>
    <r>
      <rPr>
        <sz val="11"/>
        <rFont val="Arial"/>
        <family val="2"/>
      </rPr>
      <t xml:space="preserve"> No. 2013-1 dated 6 August 2013</t>
    </r>
    <r>
      <rPr>
        <sz val="11"/>
        <color indexed="10"/>
        <rFont val="Arial"/>
        <family val="2"/>
      </rPr>
      <t xml:space="preserve">, JC No. 2014-1 dated 7 November 2014, and JC No. 2017-1 dated 11 August 2017. </t>
    </r>
  </si>
  <si>
    <t>Sequential numbering to determine how many obligational authorities were received / issued.</t>
  </si>
  <si>
    <r>
      <t xml:space="preserve">Assigned </t>
    </r>
    <r>
      <rPr>
        <sz val="11"/>
        <color indexed="10"/>
        <rFont val="Arial"/>
        <family val="2"/>
      </rPr>
      <t xml:space="preserve">reference numbers of </t>
    </r>
    <r>
      <rPr>
        <sz val="11"/>
        <rFont val="Arial"/>
        <family val="2"/>
      </rPr>
      <t>allotments and date of issuance.</t>
    </r>
  </si>
  <si>
    <r>
      <t>The source of the allotments for Ministry</t>
    </r>
    <r>
      <rPr>
        <sz val="11"/>
        <color indexed="10"/>
        <rFont val="Arial"/>
        <family val="2"/>
      </rPr>
      <t>/Office</t>
    </r>
    <r>
      <rPr>
        <sz val="11"/>
        <rFont val="Arial"/>
        <family val="2"/>
      </rPr>
      <t xml:space="preserve"> Specific Budget and Special Purpose Funds and the corresponding Funding Source Code.</t>
    </r>
  </si>
  <si>
    <t>Sum of columns 6, 7 and 8.</t>
  </si>
  <si>
    <t>10.</t>
  </si>
  <si>
    <r>
      <t xml:space="preserve">Columns 16 to 20 shall reflect the actual disbursements, broken down by quarter, based on the Report of Checks Issued (RCI), Journal Entry Voucher (JEV), </t>
    </r>
    <r>
      <rPr>
        <sz val="11"/>
        <color indexed="30"/>
        <rFont val="Arial"/>
        <family val="2"/>
      </rPr>
      <t>Tax Remittance Advice (TRA),</t>
    </r>
    <r>
      <rPr>
        <sz val="11"/>
        <rFont val="Arial"/>
        <family val="2"/>
      </rPr>
      <t xml:space="preserve"> Report of Advice to Debit Account Issued (RADAI) </t>
    </r>
    <r>
      <rPr>
        <sz val="11"/>
        <color indexed="30"/>
        <rFont val="Arial"/>
        <family val="2"/>
      </rPr>
      <t>and Non-Cash Availment Authority (NCAA).</t>
    </r>
  </si>
  <si>
    <r>
      <t xml:space="preserve">balance of appropriations not released for the period </t>
    </r>
    <r>
      <rPr>
        <sz val="11"/>
        <color indexed="10"/>
        <rFont val="Arial"/>
        <family val="2"/>
      </rPr>
      <t>equivalent to the difference between columns 5 and 10.</t>
    </r>
  </si>
  <si>
    <r>
      <t xml:space="preserve">balance of allotment not obligated for the period </t>
    </r>
    <r>
      <rPr>
        <sz val="11"/>
        <color indexed="10"/>
        <rFont val="Arial"/>
        <family val="2"/>
      </rPr>
      <t>equivalent to the difference between columns 10 and 15.</t>
    </r>
  </si>
  <si>
    <t>balance of unpaid obligations for the period equivalent to the difference between columns 15 and 20 broken down into: Due and Demandable Obligations and Not Yet Due and Demandable Obligations.</t>
  </si>
  <si>
    <r>
      <t xml:space="preserve">Ministry/Office should properly indicate the budget year which the report covers. </t>
    </r>
    <r>
      <rPr>
        <b/>
        <sz val="11"/>
        <color indexed="10"/>
        <rFont val="Arial"/>
        <family val="2"/>
      </rPr>
      <t>Separate reports should be prepared for different budget years (i.e. 2021 for current year appropriations and 2020 for extended appropriations).</t>
    </r>
  </si>
  <si>
    <t>Ministry/Office should properly indicate the budget year which the report covers. Separate reports should be prepared for different budget years (i.e. 2021 for current year appropriations and 2020 for extended appropriations).</t>
  </si>
  <si>
    <r>
      <t>c. certified correct by the</t>
    </r>
    <r>
      <rPr>
        <b/>
        <sz val="11"/>
        <rFont val="Arial"/>
        <family val="2"/>
      </rPr>
      <t xml:space="preserve"> </t>
    </r>
    <r>
      <rPr>
        <sz val="11"/>
        <rFont val="Arial"/>
        <family val="2"/>
      </rPr>
      <t>Budget Officer (data on appropriations, allotments, obligations and obligations-Not Yet Due and Demandable) and Chief Accountant</t>
    </r>
    <r>
      <rPr>
        <sz val="11"/>
        <color indexed="10"/>
        <rFont val="Arial"/>
        <family val="2"/>
      </rPr>
      <t xml:space="preserve">/Head of Accounting Unit </t>
    </r>
    <r>
      <rPr>
        <sz val="11"/>
        <rFont val="Arial"/>
        <family val="2"/>
      </rPr>
      <t>(data on disbursements &amp; obligations-Due and Demandable). This shall be approved by the Minister/Head of Office</t>
    </r>
    <r>
      <rPr>
        <sz val="11"/>
        <color indexed="10"/>
        <rFont val="Arial"/>
        <family val="2"/>
      </rPr>
      <t xml:space="preserve"> or Authorized Representative </t>
    </r>
    <r>
      <rPr>
        <sz val="11"/>
        <rFont val="Arial"/>
        <family val="2"/>
      </rPr>
      <t>as recommended by the Director of Finance</t>
    </r>
    <r>
      <rPr>
        <sz val="11"/>
        <color indexed="10"/>
        <rFont val="Arial"/>
        <family val="2"/>
      </rPr>
      <t xml:space="preserve"> or Equivalent.</t>
    </r>
  </si>
  <si>
    <t>Column 1 - Particulars shall indicate the sources of funds, the Allotment Class, and Object of Expenditures consistent with the UACS.</t>
  </si>
  <si>
    <r>
      <t xml:space="preserve">adjustments representing appropriations corresponding to allotment releases from Special Purpose Funds, </t>
    </r>
    <r>
      <rPr>
        <sz val="11"/>
        <color indexed="30"/>
        <rFont val="Arial"/>
        <family val="2"/>
      </rPr>
      <t>grants/donations on top of the expenditure program and transfers to/from other Ministries/Offices resulting to increase/reduction of appropriations.</t>
    </r>
    <r>
      <rPr>
        <sz val="11"/>
        <rFont val="Arial"/>
        <family val="2"/>
      </rPr>
      <t xml:space="preserve"> This shall include</t>
    </r>
    <r>
      <rPr>
        <sz val="11"/>
        <color indexed="10"/>
        <rFont val="Arial"/>
        <family val="2"/>
      </rPr>
      <t xml:space="preserve"> modifications</t>
    </r>
    <r>
      <rPr>
        <sz val="11"/>
        <rFont val="Arial"/>
        <family val="2"/>
      </rPr>
      <t xml:space="preserve"> from one P/A/P, allotment class, </t>
    </r>
    <r>
      <rPr>
        <sz val="11"/>
        <color indexed="10"/>
        <rFont val="Arial"/>
        <family val="2"/>
      </rPr>
      <t xml:space="preserve">object of expenditure </t>
    </r>
    <r>
      <rPr>
        <sz val="11"/>
        <rFont val="Arial"/>
        <family val="2"/>
      </rPr>
      <t>or operating unit to another.</t>
    </r>
  </si>
  <si>
    <r>
      <t>Columns 3 to 5 shall reflect the available appropriations from all sources</t>
    </r>
    <r>
      <rPr>
        <sz val="11"/>
        <color indexed="10"/>
        <rFont val="Arial"/>
        <family val="2"/>
      </rPr>
      <t>, as recorded in the Registry of Appropriations and Allotments (RAPAL):</t>
    </r>
  </si>
  <si>
    <r>
      <t xml:space="preserve">Columns 6 to 10 shall reflect the available allotments identified by source, as recorded in the RAPAL and Registry of Allotments, Obligations and </t>
    </r>
    <r>
      <rPr>
        <sz val="11"/>
        <color indexed="10"/>
        <rFont val="Arial"/>
        <family val="2"/>
      </rPr>
      <t>Disbursements</t>
    </r>
    <r>
      <rPr>
        <sz val="11"/>
        <rFont val="Arial"/>
        <family val="2"/>
      </rPr>
      <t xml:space="preserve"> (RAO</t>
    </r>
    <r>
      <rPr>
        <sz val="11"/>
        <color indexed="10"/>
        <rFont val="Arial"/>
        <family val="2"/>
      </rPr>
      <t>D</t>
    </r>
    <r>
      <rPr>
        <sz val="11"/>
        <rFont val="Arial"/>
        <family val="2"/>
      </rPr>
      <t>s):</t>
    </r>
  </si>
  <si>
    <r>
      <t>Columns 11 to 15 shall reflect the actual obligations incurred, broken down by quarter, as recorded in the RAO</t>
    </r>
    <r>
      <rPr>
        <sz val="11"/>
        <color indexed="10"/>
        <rFont val="Arial"/>
        <family val="2"/>
      </rPr>
      <t>D</t>
    </r>
    <r>
      <rPr>
        <sz val="11"/>
        <rFont val="Arial"/>
        <family val="2"/>
      </rPr>
      <t>s:</t>
    </r>
  </si>
  <si>
    <r>
      <t xml:space="preserve">The amount of allotments received under each allotment class. </t>
    </r>
    <r>
      <rPr>
        <sz val="11"/>
        <color indexed="10"/>
        <rFont val="Arial"/>
        <family val="2"/>
      </rPr>
      <t xml:space="preserve">The amounts </t>
    </r>
    <r>
      <rPr>
        <sz val="11"/>
        <rFont val="Arial"/>
        <family val="2"/>
      </rPr>
      <t xml:space="preserve">should tally with the amounts reflected in </t>
    </r>
    <r>
      <rPr>
        <sz val="11"/>
        <color indexed="30"/>
        <rFont val="Arial"/>
        <family val="2"/>
      </rPr>
      <t>Column 6</t>
    </r>
    <r>
      <rPr>
        <sz val="11"/>
        <rFont val="Arial"/>
        <family val="2"/>
      </rPr>
      <t xml:space="preserve"> of FAR Nos. 1 and 1A.</t>
    </r>
  </si>
  <si>
    <r>
      <t>c. certified correct by the</t>
    </r>
    <r>
      <rPr>
        <b/>
        <sz val="11"/>
        <rFont val="Arial"/>
        <family val="2"/>
      </rPr>
      <t xml:space="preserve"> </t>
    </r>
    <r>
      <rPr>
        <sz val="11"/>
        <rFont val="Arial"/>
        <family val="2"/>
      </rPr>
      <t>Budget Officer (data on approved budget, budget utilizations and unpaid utilizations-Not Yet Due and Demandable) and Chief Accountant</t>
    </r>
    <r>
      <rPr>
        <sz val="11"/>
        <color indexed="10"/>
        <rFont val="Arial"/>
        <family val="2"/>
      </rPr>
      <t xml:space="preserve">/Head of Accounting Unit </t>
    </r>
    <r>
      <rPr>
        <sz val="11"/>
        <rFont val="Arial"/>
        <family val="2"/>
      </rPr>
      <t>(data on disbursements &amp; unpaid utilizations-Due and Demandable). This shall be approved by the Minister/Head of Office</t>
    </r>
    <r>
      <rPr>
        <sz val="11"/>
        <color indexed="10"/>
        <rFont val="Arial"/>
        <family val="2"/>
      </rPr>
      <t xml:space="preserve"> or Authorized Representative </t>
    </r>
    <r>
      <rPr>
        <sz val="11"/>
        <rFont val="Arial"/>
        <family val="2"/>
      </rPr>
      <t>as recommended by the Director of Finance</t>
    </r>
    <r>
      <rPr>
        <sz val="11"/>
        <color indexed="10"/>
        <rFont val="Arial"/>
        <family val="2"/>
      </rPr>
      <t xml:space="preserve"> or Equivalent.</t>
    </r>
  </si>
  <si>
    <t>The Statement of Approved Budget, Utilizations, Disbursements and Balances (SABUDB) for Off-Budget Funds shall be:</t>
  </si>
  <si>
    <r>
      <t xml:space="preserve">a. prepared </t>
    </r>
    <r>
      <rPr>
        <b/>
        <sz val="11"/>
        <rFont val="Arial"/>
        <family val="2"/>
      </rPr>
      <t>only</t>
    </r>
    <r>
      <rPr>
        <sz val="11"/>
        <rFont val="Arial"/>
        <family val="2"/>
      </rPr>
      <t xml:space="preserve"> by Ministries/Offices with authority to use their revenue in reporting the budgeted income received, the utilizations made, disbursements and balances for the reporting period. </t>
    </r>
  </si>
  <si>
    <r>
      <t>d. certified correct by the</t>
    </r>
    <r>
      <rPr>
        <b/>
        <sz val="11"/>
        <rFont val="Arial"/>
        <family val="2"/>
      </rPr>
      <t xml:space="preserve"> </t>
    </r>
    <r>
      <rPr>
        <sz val="11"/>
        <rFont val="Arial"/>
        <family val="2"/>
      </rPr>
      <t>Budget Officer (data on approved budget, budget utilizations and unpaid utilizations-Not Yet Due and Demandable) and Chief Accountant</t>
    </r>
    <r>
      <rPr>
        <sz val="11"/>
        <color indexed="10"/>
        <rFont val="Arial"/>
        <family val="2"/>
      </rPr>
      <t xml:space="preserve">/Head of Accounting Unit </t>
    </r>
    <r>
      <rPr>
        <sz val="11"/>
        <rFont val="Arial"/>
        <family val="2"/>
      </rPr>
      <t>(data on disbursements &amp; unpaid utilizations-Due and Demandable). This shall be approved by the Minister/Head of Office</t>
    </r>
    <r>
      <rPr>
        <sz val="11"/>
        <color indexed="10"/>
        <rFont val="Arial"/>
        <family val="2"/>
      </rPr>
      <t xml:space="preserve"> or Authorized Representative </t>
    </r>
    <r>
      <rPr>
        <sz val="11"/>
        <rFont val="Arial"/>
        <family val="2"/>
      </rPr>
      <t>as recommended by the Director of Finance</t>
    </r>
    <r>
      <rPr>
        <sz val="11"/>
        <color indexed="10"/>
        <rFont val="Arial"/>
        <family val="2"/>
      </rPr>
      <t xml:space="preserve"> or Equivalent.</t>
    </r>
  </si>
  <si>
    <t>e. submitted to MFBM and COA not later than the 30th day following the end of the quarter.</t>
  </si>
  <si>
    <t>c. likewise presented by Organizational Outcome (OO), by Cost Structure/Program, Activity, Project Code, by Expense Class and by Major Programs/Projects.</t>
  </si>
  <si>
    <r>
      <t>d. certified correct by the</t>
    </r>
    <r>
      <rPr>
        <b/>
        <sz val="11"/>
        <rFont val="Arial"/>
        <family val="2"/>
      </rPr>
      <t xml:space="preserve"> </t>
    </r>
    <r>
      <rPr>
        <sz val="11"/>
        <rFont val="Arial"/>
        <family val="2"/>
      </rPr>
      <t>Budget Officer (data on appropriations, allotments, obligations and obligations-Not Yet Due and Demandable) and Chief Accountant</t>
    </r>
    <r>
      <rPr>
        <sz val="11"/>
        <color indexed="10"/>
        <rFont val="Arial"/>
        <family val="2"/>
      </rPr>
      <t xml:space="preserve">/Head of Accounting Unit </t>
    </r>
    <r>
      <rPr>
        <sz val="11"/>
        <rFont val="Arial"/>
        <family val="2"/>
      </rPr>
      <t>(data on disbursements &amp; obligations-Due and Demandable). This shall be approved by the Minister/Head of Office</t>
    </r>
    <r>
      <rPr>
        <sz val="11"/>
        <color indexed="10"/>
        <rFont val="Arial"/>
        <family val="2"/>
      </rPr>
      <t xml:space="preserve"> or Authorized Representative </t>
    </r>
    <r>
      <rPr>
        <sz val="11"/>
        <rFont val="Arial"/>
        <family val="2"/>
      </rPr>
      <t>as recommended by the Director of Finance</t>
    </r>
    <r>
      <rPr>
        <sz val="11"/>
        <color indexed="10"/>
        <rFont val="Arial"/>
        <family val="2"/>
      </rPr>
      <t xml:space="preserve"> or Equivalent.</t>
    </r>
  </si>
  <si>
    <r>
      <t xml:space="preserve">Column 1 - Particulars shall indicate the </t>
    </r>
    <r>
      <rPr>
        <sz val="11"/>
        <color indexed="10"/>
        <rFont val="Arial"/>
        <family val="2"/>
      </rPr>
      <t xml:space="preserve">Organization Outcome, Cost Structure/Program, Activity, Project, </t>
    </r>
    <r>
      <rPr>
        <sz val="11"/>
        <rFont val="Arial"/>
        <family val="2"/>
      </rPr>
      <t xml:space="preserve">Major Programs/Projects, by Allotment Class, consistent with the UACS. </t>
    </r>
    <r>
      <rPr>
        <sz val="11"/>
        <color indexed="10"/>
        <rFont val="Arial"/>
        <family val="2"/>
      </rPr>
      <t>Summary "By Object Code" shall be reflected under FAR No. 2A.</t>
    </r>
  </si>
  <si>
    <r>
      <t xml:space="preserve">Column 1 - Particulars shall indicate the sources of funds, </t>
    </r>
    <r>
      <rPr>
        <sz val="11"/>
        <color indexed="10"/>
        <rFont val="Arial"/>
        <family val="2"/>
      </rPr>
      <t xml:space="preserve">Organization Outcome, Cost Structure/Program, Activity, Project, </t>
    </r>
    <r>
      <rPr>
        <sz val="11"/>
        <rFont val="Arial"/>
        <family val="2"/>
      </rPr>
      <t>Major Programs/Projects, by Allotment Class, consistent with the UACS. Summary "By Object Code" shall be reflected under FAR No. 1A.</t>
    </r>
  </si>
  <si>
    <t>approved budgeted revenue for the period</t>
  </si>
  <si>
    <t>adjusted budgeted revenue</t>
  </si>
  <si>
    <t>total budget utilized for the quarter ending March, June, September and December</t>
  </si>
  <si>
    <t>sum of columns 6, 7, 8 and 9</t>
  </si>
  <si>
    <t>Column 6-9</t>
  </si>
  <si>
    <t>total disbursements for the quarter ending March, June, September and December</t>
  </si>
  <si>
    <t>balance of approved budgeted revenue unutilized for the period</t>
  </si>
  <si>
    <t>Column 16</t>
  </si>
  <si>
    <t>Column 17-18</t>
  </si>
  <si>
    <t>sum of columns 11, 12, 13, 14 and 15</t>
  </si>
  <si>
    <t>The Summary of Approved Budget, Utilizations, Disbursements and Balances by Object of Expenditures (SABUDBOE) for Off-Budget Funds shall be:</t>
  </si>
  <si>
    <t>The Summary of Appropriations, Allotments, Obligations, Disbursements and Balances by Object of Expenditues (SAAODBOE) shall be:</t>
  </si>
  <si>
    <t xml:space="preserve">Column 1 - Particulars shall indicate the Allotment Class and Object of Expenditures consistent with the UACS. </t>
  </si>
  <si>
    <r>
      <t xml:space="preserve">adjustments representing </t>
    </r>
    <r>
      <rPr>
        <sz val="11"/>
        <color indexed="10"/>
        <rFont val="Arial"/>
        <family val="2"/>
      </rPr>
      <t>reductions or modifications</t>
    </r>
    <r>
      <rPr>
        <sz val="11"/>
        <rFont val="Arial"/>
        <family val="2"/>
      </rPr>
      <t xml:space="preserve">/augmentations within the </t>
    </r>
    <r>
      <rPr>
        <sz val="11"/>
        <color indexed="10"/>
        <rFont val="Arial"/>
        <family val="2"/>
      </rPr>
      <t>Ministry/Office</t>
    </r>
    <r>
      <rPr>
        <sz val="11"/>
        <rFont val="Arial"/>
        <family val="2"/>
      </rPr>
      <t xml:space="preserve"> approved budgeted revenue</t>
    </r>
  </si>
  <si>
    <r>
      <t>Columns 6 to 10 shall reflect the budget utilization, broken down by quarter</t>
    </r>
    <r>
      <rPr>
        <sz val="11"/>
        <color indexed="10"/>
        <rFont val="Arial"/>
        <family val="2"/>
      </rPr>
      <t>, as recorded in the Registry of Budget Utilization and Disbursments (RBUDs):</t>
    </r>
  </si>
  <si>
    <r>
      <t xml:space="preserve">Columns 11 to 15 shall reflect the actual disbursements made </t>
    </r>
    <r>
      <rPr>
        <sz val="11"/>
        <color indexed="10"/>
        <rFont val="Arial"/>
        <family val="2"/>
      </rPr>
      <t>pertaining to utilizations in Columns 6-10,</t>
    </r>
    <r>
      <rPr>
        <sz val="11"/>
        <rFont val="Arial"/>
        <family val="2"/>
      </rPr>
      <t xml:space="preserve"> broken down by quarter, </t>
    </r>
    <r>
      <rPr>
        <sz val="11"/>
        <color indexed="10"/>
        <rFont val="Arial"/>
        <family val="2"/>
      </rPr>
      <t>as recorded in the RBUDs:</t>
    </r>
  </si>
  <si>
    <r>
      <t>balance of unpaid utilizations for the period equivalent to the difference between columns 10 and 15 broken down into: Due and Demandable</t>
    </r>
    <r>
      <rPr>
        <sz val="11"/>
        <color indexed="10"/>
        <rFont val="Arial"/>
        <family val="2"/>
      </rPr>
      <t>/Accounts Payable</t>
    </r>
    <r>
      <rPr>
        <sz val="11"/>
        <rFont val="Arial"/>
        <family val="2"/>
      </rPr>
      <t xml:space="preserve"> and Not Yet Due and Demandable</t>
    </r>
  </si>
  <si>
    <r>
      <t xml:space="preserve">b. </t>
    </r>
    <r>
      <rPr>
        <sz val="11"/>
        <color indexed="10"/>
        <rFont val="Arial"/>
        <family val="2"/>
      </rPr>
      <t xml:space="preserve">presented by Funding Source Code as clustered. </t>
    </r>
    <r>
      <rPr>
        <sz val="11"/>
        <rFont val="Arial"/>
        <family val="2"/>
      </rPr>
      <t xml:space="preserve">The Funding Source Code under the Unified Accounts Codes Structure (UACS) will be clustered to capture the books of accounts being maintained by the agencies </t>
    </r>
    <r>
      <rPr>
        <sz val="11"/>
        <color indexed="30"/>
        <rFont val="Arial"/>
        <family val="2"/>
      </rPr>
      <t>which will be covered by a separate issuance.</t>
    </r>
  </si>
  <si>
    <r>
      <t xml:space="preserve">b. </t>
    </r>
    <r>
      <rPr>
        <sz val="11"/>
        <color indexed="10"/>
        <rFont val="Arial"/>
        <family val="2"/>
      </rPr>
      <t xml:space="preserve">presented by Funding Source Code as clustered. </t>
    </r>
    <r>
      <rPr>
        <sz val="11"/>
        <rFont val="Arial"/>
        <family val="2"/>
      </rPr>
      <t>The Funding Source Code under the Unified Accounts Codes Structure (UACS) will be clustered to capture the books of accounts being maintained by the agencies</t>
    </r>
    <r>
      <rPr>
        <sz val="11"/>
        <color indexed="30"/>
        <rFont val="Arial"/>
        <family val="2"/>
      </rPr>
      <t xml:space="preserve"> which will be covered by a separate issuance.</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</si>
</sst>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
    <numFmt numFmtId="179" formatCode="_(* #,##0.0_);_(* \(#,##0.0\);_(* &quot;-&quot;??_);_(@_)"/>
    <numFmt numFmtId="180" formatCode="_(* #,##0_);_(* \(#,##0\);_(* &quot;-&quot;??_);_(@_)"/>
    <numFmt numFmtId="181" formatCode="0_);\(0\)"/>
    <numFmt numFmtId="182" formatCode="[$-409]mmmm\ d\,\ yyyy;@"/>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8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name val="Arial"/>
      <family val="2"/>
    </font>
    <font>
      <b/>
      <sz val="14"/>
      <name val="Arial"/>
      <family val="2"/>
    </font>
    <font>
      <sz val="11"/>
      <name val="Arial"/>
      <family val="2"/>
    </font>
    <font>
      <sz val="12"/>
      <name val="Arial"/>
      <family val="2"/>
    </font>
    <font>
      <b/>
      <sz val="10"/>
      <name val="Arial"/>
      <family val="2"/>
    </font>
    <font>
      <b/>
      <sz val="11"/>
      <name val="Arial"/>
      <family val="2"/>
    </font>
    <font>
      <i/>
      <sz val="10"/>
      <name val="Arial"/>
      <family val="2"/>
    </font>
    <font>
      <b/>
      <i/>
      <sz val="12"/>
      <name val="Arial"/>
      <family val="2"/>
    </font>
    <font>
      <u val="single"/>
      <sz val="10"/>
      <color indexed="36"/>
      <name val="Arial"/>
      <family val="0"/>
    </font>
    <font>
      <u val="single"/>
      <sz val="10"/>
      <color indexed="12"/>
      <name val="Arial"/>
      <family val="0"/>
    </font>
    <font>
      <b/>
      <sz val="8"/>
      <name val="Arial"/>
      <family val="2"/>
    </font>
    <font>
      <b/>
      <sz val="10"/>
      <color indexed="10"/>
      <name val="Arial"/>
      <family val="2"/>
    </font>
    <font>
      <sz val="10"/>
      <color indexed="10"/>
      <name val="Arial"/>
      <family val="0"/>
    </font>
    <font>
      <b/>
      <u val="single"/>
      <sz val="10"/>
      <name val="Arial"/>
      <family val="2"/>
    </font>
    <font>
      <b/>
      <sz val="9"/>
      <name val="Arial"/>
      <family val="2"/>
    </font>
    <font>
      <b/>
      <i/>
      <u val="single"/>
      <sz val="10"/>
      <name val="Arial"/>
      <family val="2"/>
    </font>
    <font>
      <i/>
      <sz val="9"/>
      <name val="Arial"/>
      <family val="2"/>
    </font>
    <font>
      <u val="single"/>
      <sz val="10"/>
      <name val="Arial"/>
      <family val="2"/>
    </font>
    <font>
      <sz val="9"/>
      <name val="Arial"/>
      <family val="2"/>
    </font>
    <font>
      <b/>
      <i/>
      <sz val="10"/>
      <name val="Arial"/>
      <family val="2"/>
    </font>
    <font>
      <sz val="14"/>
      <name val="Arial"/>
      <family val="2"/>
    </font>
    <font>
      <b/>
      <i/>
      <sz val="8"/>
      <name val="Arial"/>
      <family val="2"/>
    </font>
    <font>
      <u val="single"/>
      <sz val="10"/>
      <color indexed="17"/>
      <name val="Arial"/>
      <family val="2"/>
    </font>
    <font>
      <u val="single"/>
      <sz val="10"/>
      <color indexed="48"/>
      <name val="Arial"/>
      <family val="2"/>
    </font>
    <font>
      <u val="doubleAccounting"/>
      <sz val="10"/>
      <name val="Arial"/>
      <family val="2"/>
    </font>
    <font>
      <sz val="10"/>
      <color indexed="17"/>
      <name val="Arial"/>
      <family val="2"/>
    </font>
    <font>
      <sz val="10"/>
      <color indexed="48"/>
      <name val="Arial"/>
      <family val="2"/>
    </font>
    <font>
      <i/>
      <sz val="11"/>
      <name val="Arial"/>
      <family val="2"/>
    </font>
    <font>
      <b/>
      <sz val="11"/>
      <color indexed="10"/>
      <name val="Arial"/>
      <family val="2"/>
    </font>
    <font>
      <b/>
      <i/>
      <sz val="9"/>
      <name val="Arial"/>
      <family val="2"/>
    </font>
    <font>
      <sz val="11"/>
      <color indexed="10"/>
      <name val="Arial"/>
      <family val="2"/>
    </font>
    <font>
      <i/>
      <sz val="11"/>
      <color indexed="10"/>
      <name val="Arial"/>
      <family val="2"/>
    </font>
    <font>
      <u val="single"/>
      <sz val="11"/>
      <color indexed="48"/>
      <name val="Arial"/>
      <family val="2"/>
    </font>
    <font>
      <u val="doubleAccounting"/>
      <sz val="11"/>
      <name val="Arial"/>
      <family val="2"/>
    </font>
    <font>
      <sz val="11"/>
      <color indexed="17"/>
      <name val="Arial"/>
      <family val="2"/>
    </font>
    <font>
      <b/>
      <u val="single"/>
      <sz val="10"/>
      <color indexed="10"/>
      <name val="Arial"/>
      <family val="2"/>
    </font>
    <font>
      <b/>
      <sz val="14"/>
      <color indexed="10"/>
      <name val="Arial"/>
      <family val="2"/>
    </font>
    <font>
      <sz val="11"/>
      <color indexed="42"/>
      <name val="Arial"/>
      <family val="2"/>
    </font>
    <font>
      <u val="single"/>
      <sz val="11"/>
      <name val="Arial"/>
      <family val="2"/>
    </font>
    <font>
      <b/>
      <sz val="10"/>
      <color indexed="10"/>
      <name val="Arial Narrow"/>
      <family val="2"/>
    </font>
    <font>
      <b/>
      <sz val="10"/>
      <color indexed="9"/>
      <name val="Arial"/>
      <family val="2"/>
    </font>
    <font>
      <u val="single"/>
      <sz val="10"/>
      <color indexed="10"/>
      <name val="Arial"/>
      <family val="2"/>
    </font>
    <font>
      <sz val="8"/>
      <color indexed="10"/>
      <name val="Arial"/>
      <family val="2"/>
    </font>
    <font>
      <b/>
      <i/>
      <u val="single"/>
      <sz val="10"/>
      <color indexed="10"/>
      <name val="Arial"/>
      <family val="2"/>
    </font>
    <font>
      <b/>
      <i/>
      <sz val="10"/>
      <color indexed="10"/>
      <name val="Arial"/>
      <family val="2"/>
    </font>
    <font>
      <i/>
      <sz val="10"/>
      <color indexed="10"/>
      <name val="Arial"/>
      <family val="2"/>
    </font>
    <font>
      <b/>
      <i/>
      <sz val="11"/>
      <color indexed="10"/>
      <name val="Arial"/>
      <family val="2"/>
    </font>
    <font>
      <b/>
      <sz val="9"/>
      <color indexed="10"/>
      <name val="Arial"/>
      <family val="2"/>
    </font>
    <font>
      <sz val="9"/>
      <color indexed="10"/>
      <name val="Arial"/>
      <family val="2"/>
    </font>
    <font>
      <sz val="11"/>
      <color indexed="30"/>
      <name val="Arial"/>
      <family val="2"/>
    </font>
    <font>
      <sz val="10"/>
      <color indexed="30"/>
      <name val="Arial"/>
      <family val="2"/>
    </font>
    <font>
      <b/>
      <sz val="10"/>
      <color theme="0"/>
      <name val="Arial"/>
      <family val="2"/>
    </font>
    <font>
      <sz val="11"/>
      <color rgb="FFFF0000"/>
      <name val="Arial"/>
      <family val="2"/>
    </font>
    <font>
      <i/>
      <sz val="11"/>
      <color rgb="FFFF0000"/>
      <name val="Arial"/>
      <family val="2"/>
    </font>
    <font>
      <b/>
      <sz val="10"/>
      <color rgb="FFFF0000"/>
      <name val="Arial"/>
      <family val="2"/>
    </font>
    <font>
      <sz val="10"/>
      <color rgb="FFFF0000"/>
      <name val="Arial"/>
      <family val="2"/>
    </font>
    <font>
      <u val="single"/>
      <sz val="10"/>
      <color rgb="FFFF0000"/>
      <name val="Arial"/>
      <family val="2"/>
    </font>
    <font>
      <sz val="8"/>
      <color rgb="FFFF0000"/>
      <name val="Arial"/>
      <family val="2"/>
    </font>
    <font>
      <b/>
      <sz val="11"/>
      <color rgb="FFFF0000"/>
      <name val="Arial"/>
      <family val="2"/>
    </font>
    <font>
      <b/>
      <i/>
      <u val="single"/>
      <sz val="10"/>
      <color rgb="FFFF0000"/>
      <name val="Arial"/>
      <family val="2"/>
    </font>
    <font>
      <b/>
      <i/>
      <sz val="11"/>
      <color rgb="FFFF0000"/>
      <name val="Arial"/>
      <family val="2"/>
    </font>
    <font>
      <sz val="9"/>
      <color rgb="FFFF0000"/>
      <name val="Arial"/>
      <family val="2"/>
    </font>
    <font>
      <b/>
      <sz val="9"/>
      <color rgb="FFFF0000"/>
      <name val="Arial"/>
      <family val="2"/>
    </font>
    <font>
      <b/>
      <i/>
      <sz val="10"/>
      <color rgb="FFFF0000"/>
      <name val="Arial"/>
      <family val="2"/>
    </font>
    <font>
      <i/>
      <sz val="10"/>
      <color rgb="FFFF0000"/>
      <name val="Arial"/>
      <family val="2"/>
    </font>
    <font>
      <b/>
      <sz val="14"/>
      <color rgb="FFFF0000"/>
      <name val="Arial"/>
      <family val="2"/>
    </font>
    <font>
      <sz val="11"/>
      <color rgb="FF0070C0"/>
      <name val="Arial"/>
      <family val="2"/>
    </font>
    <font>
      <sz val="10"/>
      <color rgb="FF0070C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color indexed="63"/>
      </right>
      <top style="medium"/>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bottom/>
    </border>
    <border>
      <left style="medium"/>
      <right style="medium"/>
      <top>
        <color indexed="63"/>
      </top>
      <bottom>
        <color indexed="63"/>
      </bottom>
    </border>
    <border>
      <left/>
      <right style="medium"/>
      <top/>
      <bottom/>
    </border>
    <border>
      <left style="medium"/>
      <right>
        <color indexed="63"/>
      </right>
      <top/>
      <bottom style="medium"/>
    </border>
    <border>
      <left/>
      <right/>
      <top/>
      <bottom style="medium"/>
    </border>
    <border>
      <left style="medium"/>
      <right style="medium"/>
      <top/>
      <bottom style="medium"/>
    </border>
    <border>
      <left/>
      <right style="medium"/>
      <top/>
      <bottom style="medium"/>
    </border>
    <border>
      <left style="thin"/>
      <right style="thin"/>
      <top style="thin"/>
      <bottom style="thin"/>
    </border>
    <border>
      <left style="medium"/>
      <right>
        <color indexed="63"/>
      </right>
      <top style="medium"/>
      <bottom style="medium"/>
    </border>
    <border>
      <left/>
      <right style="thin"/>
      <top/>
      <bottom/>
    </border>
    <border>
      <left style="thin"/>
      <right style="thin"/>
      <top/>
      <bottom/>
    </border>
    <border>
      <left style="thin"/>
      <right/>
      <top/>
      <bottom/>
    </border>
    <border>
      <left style="thin"/>
      <right style="medium"/>
      <top/>
      <bottom/>
    </border>
    <border>
      <left style="medium"/>
      <right style="thin"/>
      <top/>
      <bottom style="thin"/>
    </border>
    <border>
      <left style="thin"/>
      <right style="thin"/>
      <top>
        <color indexed="63"/>
      </top>
      <bottom style="thin"/>
    </border>
    <border>
      <left style="thin"/>
      <right>
        <color indexed="63"/>
      </right>
      <top>
        <color indexed="63"/>
      </top>
      <bottom style="thin"/>
    </border>
    <border>
      <left style="thin"/>
      <right style="medium"/>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bottom style="medium"/>
    </border>
    <border>
      <left style="thin"/>
      <right style="medium"/>
      <top/>
      <bottom style="medium"/>
    </border>
    <border>
      <left style="medium"/>
      <right>
        <color indexed="63"/>
      </right>
      <top/>
      <bottom style="thin"/>
    </border>
    <border>
      <left>
        <color indexed="63"/>
      </left>
      <right>
        <color indexed="63"/>
      </right>
      <top>
        <color indexed="63"/>
      </top>
      <bottom style="thin"/>
    </border>
    <border>
      <left style="medium"/>
      <right style="thin"/>
      <top style="medium"/>
      <bottom style="medium"/>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style="medium"/>
    </border>
    <border>
      <left style="thin"/>
      <right style="medium"/>
      <top style="thin"/>
      <bottom style="medium"/>
    </border>
    <border>
      <left style="medium"/>
      <right style="thin"/>
      <top/>
      <bottom/>
    </border>
    <border>
      <left style="medium"/>
      <right style="thin"/>
      <top style="medium"/>
      <bottom>
        <color indexed="63"/>
      </bottom>
    </border>
    <border>
      <left style="thin"/>
      <right style="thin"/>
      <top style="medium"/>
      <bottom>
        <color indexed="63"/>
      </bottom>
    </border>
    <border>
      <left style="thin"/>
      <right/>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thin"/>
      <top/>
      <bottom style="thin"/>
    </border>
    <border>
      <left>
        <color indexed="63"/>
      </left>
      <right style="thin"/>
      <top style="thin"/>
      <bottom style="thin"/>
    </border>
    <border>
      <left/>
      <right style="thin"/>
      <top/>
      <bottom style="medium"/>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style="medium"/>
      <right/>
      <top style="thin"/>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right style="medium"/>
      <top/>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double"/>
    </border>
    <border>
      <left/>
      <right style="medium"/>
      <top style="thin"/>
      <bottom style="double"/>
    </border>
    <border>
      <left>
        <color indexed="63"/>
      </left>
      <right style="thin"/>
      <top style="thin"/>
      <bottom style="medium"/>
    </border>
    <border>
      <left>
        <color indexed="63"/>
      </left>
      <right>
        <color indexed="63"/>
      </right>
      <top style="medium"/>
      <bottom style="medium"/>
    </border>
    <border>
      <left style="thin"/>
      <right style="medium"/>
      <top style="thin"/>
      <bottom style="double"/>
    </border>
    <border>
      <left style="thin"/>
      <right style="thin"/>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medium"/>
    </border>
    <border>
      <left style="thin"/>
      <right style="medium"/>
      <top style="medium"/>
      <bottom style="medium"/>
    </border>
    <border>
      <left/>
      <right/>
      <top style="thin"/>
      <bottom/>
    </border>
    <border>
      <left>
        <color indexed="63"/>
      </left>
      <right>
        <color indexed="63"/>
      </right>
      <top style="medium"/>
      <bottom style="thin"/>
    </border>
    <border>
      <left>
        <color indexed="63"/>
      </left>
      <right>
        <color indexed="63"/>
      </right>
      <top style="thin"/>
      <bottom style="double"/>
    </border>
    <border>
      <left style="medium"/>
      <right/>
      <top style="thin"/>
      <bottom/>
    </border>
    <border>
      <left style="medium"/>
      <right style="thin"/>
      <top style="medium"/>
      <bottom style="thin"/>
    </border>
    <border>
      <left style="thin"/>
      <right style="thin"/>
      <top style="thin"/>
      <bottom style="double"/>
    </border>
    <border>
      <left style="thin"/>
      <right>
        <color indexed="63"/>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31">
    <xf numFmtId="0" fontId="0" fillId="0" borderId="0" xfId="0" applyAlignment="1">
      <alignment/>
    </xf>
    <xf numFmtId="0" fontId="0" fillId="24" borderId="0" xfId="0" applyFont="1" applyFill="1" applyBorder="1" applyAlignment="1">
      <alignment horizontal="left" wrapText="1" indent="3"/>
    </xf>
    <xf numFmtId="0" fontId="23" fillId="24" borderId="0" xfId="0" applyFont="1" applyFill="1" applyBorder="1" applyAlignment="1">
      <alignment/>
    </xf>
    <xf numFmtId="0" fontId="23" fillId="24" borderId="0" xfId="0" applyFont="1" applyFill="1" applyAlignment="1">
      <alignment/>
    </xf>
    <xf numFmtId="0" fontId="0" fillId="24" borderId="0" xfId="0" applyFont="1" applyFill="1" applyBorder="1" applyAlignment="1">
      <alignment/>
    </xf>
    <xf numFmtId="0" fontId="37" fillId="24" borderId="0" xfId="0" applyFont="1" applyFill="1" applyBorder="1" applyAlignment="1">
      <alignment horizontal="left" indent="1"/>
    </xf>
    <xf numFmtId="0" fontId="21" fillId="24" borderId="0" xfId="0" applyFont="1" applyFill="1" applyAlignment="1">
      <alignment vertical="center"/>
    </xf>
    <xf numFmtId="0" fontId="0" fillId="24" borderId="0" xfId="0" applyFill="1" applyAlignment="1">
      <alignment vertical="center"/>
    </xf>
    <xf numFmtId="0" fontId="21" fillId="24" borderId="0" xfId="0" applyFont="1" applyFill="1" applyAlignment="1">
      <alignment horizontal="center" vertical="center"/>
    </xf>
    <xf numFmtId="0" fontId="24" fillId="24" borderId="0" xfId="0" applyFont="1" applyFill="1" applyAlignment="1">
      <alignment vertical="center"/>
    </xf>
    <xf numFmtId="0" fontId="24" fillId="24" borderId="0" xfId="0" applyFont="1" applyFill="1" applyBorder="1" applyAlignment="1">
      <alignment vertical="center" wrapText="1"/>
    </xf>
    <xf numFmtId="0" fontId="24" fillId="24" borderId="0" xfId="0" applyFont="1" applyFill="1" applyBorder="1" applyAlignment="1">
      <alignment horizontal="right" vertical="center" wrapText="1"/>
    </xf>
    <xf numFmtId="0" fontId="24" fillId="24" borderId="0" xfId="0" applyFont="1" applyFill="1" applyAlignment="1">
      <alignment vertical="center" wrapText="1"/>
    </xf>
    <xf numFmtId="0" fontId="24" fillId="24" borderId="0" xfId="0" applyFont="1" applyFill="1" applyAlignment="1">
      <alignment horizontal="center" vertical="center"/>
    </xf>
    <xf numFmtId="0" fontId="23" fillId="24" borderId="0" xfId="0" applyFont="1" applyFill="1" applyBorder="1" applyAlignment="1" quotePrefix="1">
      <alignment horizontal="left" vertical="center"/>
    </xf>
    <xf numFmtId="0" fontId="24" fillId="24" borderId="10" xfId="0" applyFont="1" applyFill="1" applyBorder="1" applyAlignment="1">
      <alignment horizontal="center" vertical="center"/>
    </xf>
    <xf numFmtId="0" fontId="21" fillId="24" borderId="11" xfId="0" applyFont="1" applyFill="1" applyBorder="1" applyAlignment="1">
      <alignment vertical="center"/>
    </xf>
    <xf numFmtId="0" fontId="21" fillId="24" borderId="12" xfId="0" applyFont="1" applyFill="1" applyBorder="1" applyAlignment="1">
      <alignment vertical="center"/>
    </xf>
    <xf numFmtId="0" fontId="21" fillId="24" borderId="13" xfId="0" applyFont="1" applyFill="1" applyBorder="1" applyAlignment="1">
      <alignment vertical="center"/>
    </xf>
    <xf numFmtId="0" fontId="21" fillId="24" borderId="14" xfId="0" applyFont="1" applyFill="1" applyBorder="1" applyAlignment="1">
      <alignment vertical="center"/>
    </xf>
    <xf numFmtId="0" fontId="24" fillId="24" borderId="15" xfId="0" applyFont="1" applyFill="1" applyBorder="1" applyAlignment="1">
      <alignment vertical="center"/>
    </xf>
    <xf numFmtId="0" fontId="21" fillId="24" borderId="0" xfId="0" applyFont="1" applyFill="1" applyBorder="1" applyAlignment="1">
      <alignment vertical="center"/>
    </xf>
    <xf numFmtId="0" fontId="21" fillId="24" borderId="16" xfId="0" applyFont="1" applyFill="1" applyBorder="1" applyAlignment="1">
      <alignment vertical="center"/>
    </xf>
    <xf numFmtId="0" fontId="21" fillId="24" borderId="15" xfId="0" applyFont="1" applyFill="1" applyBorder="1" applyAlignment="1">
      <alignment vertical="center"/>
    </xf>
    <xf numFmtId="0" fontId="21" fillId="24" borderId="17" xfId="0" applyFont="1" applyFill="1" applyBorder="1" applyAlignment="1">
      <alignment vertical="center"/>
    </xf>
    <xf numFmtId="0" fontId="24" fillId="24" borderId="15" xfId="0" applyFont="1" applyFill="1" applyBorder="1" applyAlignment="1">
      <alignment horizontal="left" vertical="center"/>
    </xf>
    <xf numFmtId="0" fontId="21" fillId="24" borderId="15" xfId="0" applyFont="1" applyFill="1" applyBorder="1" applyAlignment="1">
      <alignment horizontal="left" vertical="center"/>
    </xf>
    <xf numFmtId="0" fontId="21" fillId="24" borderId="0" xfId="0" applyFont="1" applyFill="1" applyBorder="1" applyAlignment="1">
      <alignment vertical="center" wrapText="1"/>
    </xf>
    <xf numFmtId="0" fontId="46" fillId="24" borderId="0" xfId="0" applyFont="1" applyFill="1" applyAlignment="1">
      <alignment vertical="center"/>
    </xf>
    <xf numFmtId="0" fontId="46" fillId="24" borderId="15" xfId="0" applyFont="1" applyFill="1" applyBorder="1" applyAlignment="1">
      <alignment vertical="center"/>
    </xf>
    <xf numFmtId="0" fontId="46" fillId="24" borderId="0" xfId="0" applyFont="1" applyFill="1" applyBorder="1" applyAlignment="1">
      <alignment horizontal="left" vertical="center" wrapText="1"/>
    </xf>
    <xf numFmtId="0" fontId="46" fillId="24" borderId="0" xfId="0" applyFont="1" applyFill="1" applyBorder="1" applyAlignment="1">
      <alignment vertical="center" wrapText="1"/>
    </xf>
    <xf numFmtId="0" fontId="46" fillId="24" borderId="16" xfId="0" applyFont="1" applyFill="1" applyBorder="1" applyAlignment="1">
      <alignment vertical="center"/>
    </xf>
    <xf numFmtId="0" fontId="46" fillId="24" borderId="17" xfId="0" applyFont="1" applyFill="1" applyBorder="1" applyAlignment="1">
      <alignment vertical="center"/>
    </xf>
    <xf numFmtId="0" fontId="46" fillId="24" borderId="15" xfId="0" applyFont="1" applyFill="1" applyBorder="1" applyAlignment="1">
      <alignment horizontal="left" vertical="center"/>
    </xf>
    <xf numFmtId="0" fontId="24" fillId="24" borderId="15" xfId="0" applyFont="1" applyFill="1" applyBorder="1" applyAlignment="1">
      <alignment horizontal="left" vertical="center" wrapText="1"/>
    </xf>
    <xf numFmtId="0" fontId="46" fillId="24" borderId="0" xfId="0" applyFont="1" applyFill="1" applyBorder="1" applyAlignment="1">
      <alignment horizontal="left" vertical="center"/>
    </xf>
    <xf numFmtId="0" fontId="21" fillId="24" borderId="18" xfId="0" applyFont="1" applyFill="1" applyBorder="1" applyAlignment="1">
      <alignment horizontal="left" vertical="center"/>
    </xf>
    <xf numFmtId="0" fontId="21" fillId="24" borderId="19" xfId="0" applyFont="1" applyFill="1" applyBorder="1" applyAlignment="1">
      <alignment horizontal="left" vertical="center"/>
    </xf>
    <xf numFmtId="0" fontId="21" fillId="24" borderId="19" xfId="0" applyFont="1" applyFill="1" applyBorder="1" applyAlignment="1">
      <alignment vertical="center"/>
    </xf>
    <xf numFmtId="0" fontId="21" fillId="24" borderId="20" xfId="0" applyFont="1" applyFill="1" applyBorder="1" applyAlignment="1">
      <alignment vertical="center"/>
    </xf>
    <xf numFmtId="0" fontId="21" fillId="24" borderId="18" xfId="0" applyFont="1" applyFill="1" applyBorder="1" applyAlignment="1">
      <alignment vertical="center"/>
    </xf>
    <xf numFmtId="0" fontId="21" fillId="24" borderId="21" xfId="0" applyFont="1" applyFill="1" applyBorder="1" applyAlignment="1">
      <alignment vertical="center"/>
    </xf>
    <xf numFmtId="0" fontId="21" fillId="24" borderId="0" xfId="0" applyFont="1" applyFill="1" applyAlignment="1">
      <alignment/>
    </xf>
    <xf numFmtId="0" fontId="24" fillId="24" borderId="0" xfId="0" applyFont="1" applyFill="1" applyAlignment="1">
      <alignment/>
    </xf>
    <xf numFmtId="0" fontId="0" fillId="24" borderId="0" xfId="0" applyFill="1" applyAlignment="1">
      <alignment/>
    </xf>
    <xf numFmtId="0" fontId="0" fillId="24" borderId="0" xfId="0" applyFont="1" applyFill="1" applyAlignment="1">
      <alignment/>
    </xf>
    <xf numFmtId="0" fontId="32" fillId="24" borderId="0" xfId="0" applyFont="1" applyFill="1" applyAlignment="1">
      <alignment/>
    </xf>
    <xf numFmtId="0" fontId="0" fillId="24" borderId="0" xfId="0" applyFill="1" applyAlignment="1">
      <alignment horizontal="center"/>
    </xf>
    <xf numFmtId="0" fontId="70" fillId="25" borderId="22" xfId="0" applyFont="1" applyFill="1" applyBorder="1" applyAlignment="1">
      <alignment horizontal="center" vertical="center"/>
    </xf>
    <xf numFmtId="0" fontId="0" fillId="24" borderId="0" xfId="0" applyFill="1" applyAlignment="1">
      <alignment horizontal="center" vertical="center"/>
    </xf>
    <xf numFmtId="0" fontId="0" fillId="24" borderId="0" xfId="0" applyFill="1" applyAlignment="1">
      <alignment wrapText="1"/>
    </xf>
    <xf numFmtId="0" fontId="0" fillId="24" borderId="22" xfId="0" applyFont="1" applyFill="1" applyBorder="1" applyAlignment="1">
      <alignment vertical="center" wrapText="1"/>
    </xf>
    <xf numFmtId="0" fontId="0" fillId="24" borderId="22" xfId="0" applyFont="1" applyFill="1" applyBorder="1" applyAlignment="1">
      <alignment horizontal="center" vertical="center"/>
    </xf>
    <xf numFmtId="0" fontId="0" fillId="24" borderId="22" xfId="0" applyFont="1" applyFill="1" applyBorder="1" applyAlignment="1">
      <alignment horizontal="center" vertical="center" wrapText="1"/>
    </xf>
    <xf numFmtId="0" fontId="21" fillId="24" borderId="11" xfId="0" applyFont="1" applyFill="1" applyBorder="1" applyAlignment="1">
      <alignment/>
    </xf>
    <xf numFmtId="0" fontId="21" fillId="24" borderId="12" xfId="0" applyFont="1" applyFill="1" applyBorder="1" applyAlignment="1">
      <alignment/>
    </xf>
    <xf numFmtId="0" fontId="21" fillId="24" borderId="17" xfId="0" applyFont="1" applyFill="1" applyBorder="1" applyAlignment="1">
      <alignment/>
    </xf>
    <xf numFmtId="0" fontId="21" fillId="24" borderId="15" xfId="0" applyFont="1" applyFill="1" applyBorder="1" applyAlignment="1">
      <alignment/>
    </xf>
    <xf numFmtId="0" fontId="21" fillId="24" borderId="19" xfId="0" applyFont="1" applyFill="1" applyBorder="1" applyAlignment="1">
      <alignment/>
    </xf>
    <xf numFmtId="0" fontId="21" fillId="24" borderId="21" xfId="0" applyFont="1" applyFill="1" applyBorder="1" applyAlignment="1">
      <alignment/>
    </xf>
    <xf numFmtId="43" fontId="21" fillId="24" borderId="15" xfId="0" applyNumberFormat="1" applyFont="1" applyFill="1" applyBorder="1" applyAlignment="1">
      <alignment vertical="center"/>
    </xf>
    <xf numFmtId="0" fontId="21" fillId="24" borderId="10" xfId="0" applyFont="1" applyFill="1" applyBorder="1" applyAlignment="1">
      <alignment vertical="center"/>
    </xf>
    <xf numFmtId="171" fontId="71" fillId="24" borderId="16" xfId="42" applyFont="1" applyFill="1" applyBorder="1" applyAlignment="1">
      <alignment horizontal="center" vertical="center"/>
    </xf>
    <xf numFmtId="0" fontId="72" fillId="24" borderId="16" xfId="0" applyFont="1" applyFill="1" applyBorder="1" applyAlignment="1">
      <alignment vertical="center"/>
    </xf>
    <xf numFmtId="0" fontId="71" fillId="24" borderId="16" xfId="0" applyFont="1" applyFill="1" applyBorder="1" applyAlignment="1">
      <alignment vertical="center"/>
    </xf>
    <xf numFmtId="0" fontId="21" fillId="24" borderId="0"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23" xfId="0" applyFont="1" applyFill="1" applyBorder="1" applyAlignment="1">
      <alignment horizontal="center" vertical="center"/>
    </xf>
    <xf numFmtId="0" fontId="24" fillId="24" borderId="23" xfId="0" applyFont="1" applyFill="1" applyBorder="1" applyAlignment="1">
      <alignment horizontal="center" vertical="center" wrapText="1"/>
    </xf>
    <xf numFmtId="0" fontId="24" fillId="24" borderId="12" xfId="0" applyFont="1" applyFill="1" applyBorder="1" applyAlignment="1">
      <alignment horizontal="center" vertical="center"/>
    </xf>
    <xf numFmtId="0" fontId="24" fillId="24" borderId="20" xfId="0" applyFont="1" applyFill="1" applyBorder="1" applyAlignment="1">
      <alignment horizontal="center" vertical="center"/>
    </xf>
    <xf numFmtId="0" fontId="24" fillId="24" borderId="10" xfId="0" applyFont="1" applyFill="1" applyBorder="1" applyAlignment="1">
      <alignment horizontal="center" vertical="center" wrapText="1"/>
    </xf>
    <xf numFmtId="0" fontId="19" fillId="24" borderId="0" xfId="0" applyFont="1" applyFill="1" applyAlignment="1">
      <alignment horizontal="right" vertical="center"/>
    </xf>
    <xf numFmtId="0" fontId="24" fillId="24" borderId="0" xfId="0" applyFont="1" applyFill="1" applyBorder="1" applyAlignment="1">
      <alignment vertical="center"/>
    </xf>
    <xf numFmtId="0" fontId="24" fillId="24" borderId="0" xfId="0" applyFont="1" applyFill="1" applyBorder="1" applyAlignment="1">
      <alignment horizontal="left"/>
    </xf>
    <xf numFmtId="0" fontId="24" fillId="24" borderId="0" xfId="0" applyFont="1" applyFill="1" applyBorder="1" applyAlignment="1">
      <alignment horizontal="center"/>
    </xf>
    <xf numFmtId="0" fontId="21" fillId="24" borderId="15" xfId="0" applyFont="1" applyFill="1" applyBorder="1" applyAlignment="1">
      <alignment vertical="top"/>
    </xf>
    <xf numFmtId="0" fontId="21" fillId="24" borderId="17" xfId="0" applyFont="1" applyFill="1" applyBorder="1" applyAlignment="1">
      <alignment vertical="top"/>
    </xf>
    <xf numFmtId="0" fontId="21" fillId="24" borderId="0" xfId="0" applyFont="1" applyFill="1" applyAlignment="1">
      <alignment vertical="top"/>
    </xf>
    <xf numFmtId="0" fontId="21" fillId="24" borderId="12" xfId="0" applyFont="1" applyFill="1" applyBorder="1" applyAlignment="1">
      <alignment vertical="top"/>
    </xf>
    <xf numFmtId="0" fontId="21" fillId="24" borderId="0" xfId="0" applyFont="1" applyFill="1" applyBorder="1" applyAlignment="1">
      <alignment vertical="top"/>
    </xf>
    <xf numFmtId="0" fontId="21" fillId="24" borderId="17" xfId="0" applyFont="1" applyFill="1" applyBorder="1" applyAlignment="1">
      <alignment vertical="top" wrapText="1"/>
    </xf>
    <xf numFmtId="0" fontId="21" fillId="24" borderId="17" xfId="0" applyFont="1" applyFill="1" applyBorder="1" applyAlignment="1">
      <alignment horizontal="left" vertical="top" wrapText="1"/>
    </xf>
    <xf numFmtId="49" fontId="21" fillId="24" borderId="0" xfId="0" applyNumberFormat="1" applyFont="1" applyFill="1" applyAlignment="1">
      <alignment horizontal="center" vertical="top"/>
    </xf>
    <xf numFmtId="0" fontId="24" fillId="24" borderId="14" xfId="0" applyFont="1" applyFill="1" applyBorder="1" applyAlignment="1">
      <alignment/>
    </xf>
    <xf numFmtId="0" fontId="24" fillId="24" borderId="14" xfId="0" applyFont="1" applyFill="1" applyBorder="1" applyAlignment="1">
      <alignment horizontal="right" indent="1"/>
    </xf>
    <xf numFmtId="0" fontId="21" fillId="24" borderId="22" xfId="0" applyFont="1" applyFill="1" applyBorder="1" applyAlignment="1">
      <alignment horizontal="center"/>
    </xf>
    <xf numFmtId="37" fontId="0" fillId="24" borderId="0" xfId="0" applyNumberFormat="1" applyFont="1" applyFill="1" applyBorder="1" applyAlignment="1">
      <alignment/>
    </xf>
    <xf numFmtId="0" fontId="25" fillId="24" borderId="0" xfId="0" applyFont="1" applyFill="1" applyBorder="1" applyAlignment="1">
      <alignment horizontal="left"/>
    </xf>
    <xf numFmtId="0" fontId="40" fillId="24" borderId="0" xfId="0" applyFont="1" applyFill="1" applyBorder="1" applyAlignment="1">
      <alignment horizontal="left" indent="1"/>
    </xf>
    <xf numFmtId="0" fontId="29" fillId="24" borderId="0" xfId="0" applyFont="1" applyFill="1" applyBorder="1" applyAlignment="1">
      <alignment horizontal="left" indent="1"/>
    </xf>
    <xf numFmtId="0" fontId="36" fillId="24" borderId="0" xfId="0" applyFont="1" applyFill="1" applyBorder="1" applyAlignment="1">
      <alignment horizontal="left" wrapText="1" indent="3"/>
    </xf>
    <xf numFmtId="0" fontId="0" fillId="24" borderId="0" xfId="0" applyFont="1" applyFill="1" applyBorder="1" applyAlignment="1">
      <alignment horizontal="left" vertical="top" wrapText="1" indent="2"/>
    </xf>
    <xf numFmtId="0" fontId="36" fillId="24" borderId="0" xfId="0" applyFont="1" applyFill="1" applyBorder="1" applyAlignment="1">
      <alignment horizontal="left" vertical="top" wrapText="1" indent="2"/>
    </xf>
    <xf numFmtId="0" fontId="29" fillId="24" borderId="0" xfId="0" applyFont="1" applyFill="1" applyBorder="1" applyAlignment="1">
      <alignment horizontal="left" wrapText="1" indent="4"/>
    </xf>
    <xf numFmtId="0" fontId="36" fillId="24" borderId="0" xfId="0" applyFont="1" applyFill="1" applyBorder="1" applyAlignment="1">
      <alignment horizontal="left" wrapText="1" indent="2"/>
    </xf>
    <xf numFmtId="0" fontId="32" fillId="24" borderId="0" xfId="0" applyFont="1" applyFill="1" applyBorder="1" applyAlignment="1">
      <alignment horizontal="left" indent="1"/>
    </xf>
    <xf numFmtId="0" fontId="39" fillId="24" borderId="0" xfId="0" applyFont="1" applyFill="1" applyBorder="1" applyAlignment="1">
      <alignment/>
    </xf>
    <xf numFmtId="0" fontId="39" fillId="24" borderId="0" xfId="0" applyFont="1" applyFill="1" applyAlignment="1">
      <alignment/>
    </xf>
    <xf numFmtId="0" fontId="22" fillId="24" borderId="0" xfId="0" applyFont="1" applyFill="1" applyBorder="1" applyAlignment="1">
      <alignment horizontal="center"/>
    </xf>
    <xf numFmtId="0" fontId="21" fillId="24" borderId="0" xfId="0" applyFont="1" applyFill="1" applyBorder="1" applyAlignment="1">
      <alignment horizontal="center"/>
    </xf>
    <xf numFmtId="0" fontId="19" fillId="24" borderId="0" xfId="0" applyFont="1" applyFill="1" applyBorder="1" applyAlignment="1">
      <alignment horizontal="center"/>
    </xf>
    <xf numFmtId="0" fontId="24" fillId="24" borderId="0" xfId="0" applyFont="1" applyFill="1" applyBorder="1" applyAlignment="1">
      <alignment horizontal="left" vertical="top"/>
    </xf>
    <xf numFmtId="0" fontId="23" fillId="24" borderId="0" xfId="0" applyFont="1" applyFill="1" applyBorder="1" applyAlignment="1">
      <alignment vertical="top"/>
    </xf>
    <xf numFmtId="0" fontId="24" fillId="24" borderId="0" xfId="0" applyFont="1" applyFill="1" applyBorder="1" applyAlignment="1">
      <alignment horizontal="left" indent="1"/>
    </xf>
    <xf numFmtId="0" fontId="0" fillId="24" borderId="0" xfId="0" applyFont="1" applyFill="1" applyBorder="1" applyAlignment="1">
      <alignment vertical="top"/>
    </xf>
    <xf numFmtId="0" fontId="22" fillId="24" borderId="0" xfId="0" applyFont="1" applyFill="1" applyBorder="1" applyAlignment="1">
      <alignment/>
    </xf>
    <xf numFmtId="0" fontId="22" fillId="24" borderId="0" xfId="0" applyFont="1" applyFill="1" applyAlignment="1">
      <alignment/>
    </xf>
    <xf numFmtId="0" fontId="29" fillId="24" borderId="10" xfId="0" applyFont="1" applyFill="1" applyBorder="1" applyAlignment="1">
      <alignment horizontal="center" vertical="center" wrapText="1"/>
    </xf>
    <xf numFmtId="0" fontId="24" fillId="24" borderId="0" xfId="0" applyFont="1" applyFill="1" applyBorder="1" applyAlignment="1">
      <alignment/>
    </xf>
    <xf numFmtId="49" fontId="23" fillId="24" borderId="10" xfId="0" applyNumberFormat="1" applyFont="1" applyFill="1" applyBorder="1" applyAlignment="1" quotePrefix="1">
      <alignment horizontal="center" vertical="center" wrapText="1"/>
    </xf>
    <xf numFmtId="49" fontId="23" fillId="24" borderId="21" xfId="0" applyNumberFormat="1" applyFont="1" applyFill="1" applyBorder="1" applyAlignment="1" quotePrefix="1">
      <alignment horizontal="center" vertical="center" wrapText="1"/>
    </xf>
    <xf numFmtId="49" fontId="23" fillId="24" borderId="20" xfId="0" applyNumberFormat="1" applyFont="1" applyFill="1" applyBorder="1" applyAlignment="1">
      <alignment horizontal="center" vertical="center" wrapText="1"/>
    </xf>
    <xf numFmtId="49" fontId="23" fillId="24" borderId="20" xfId="0" applyNumberFormat="1" applyFont="1" applyFill="1" applyBorder="1" applyAlignment="1" quotePrefix="1">
      <alignment horizontal="center" vertical="center" wrapText="1"/>
    </xf>
    <xf numFmtId="49" fontId="23" fillId="24" borderId="18" xfId="0" applyNumberFormat="1" applyFont="1" applyFill="1" applyBorder="1" applyAlignment="1">
      <alignment horizontal="center" vertical="center" wrapText="1"/>
    </xf>
    <xf numFmtId="49" fontId="23" fillId="24" borderId="10" xfId="0" applyNumberFormat="1" applyFont="1" applyFill="1" applyBorder="1" applyAlignment="1">
      <alignment horizontal="center" vertical="center" wrapText="1"/>
    </xf>
    <xf numFmtId="0" fontId="21" fillId="24" borderId="0" xfId="0" applyFont="1" applyFill="1" applyAlignment="1">
      <alignment horizontal="center"/>
    </xf>
    <xf numFmtId="171" fontId="0" fillId="24" borderId="24" xfId="42" applyFont="1" applyFill="1" applyBorder="1" applyAlignment="1">
      <alignment/>
    </xf>
    <xf numFmtId="171" fontId="0" fillId="24" borderId="25" xfId="42" applyFont="1" applyFill="1" applyBorder="1" applyAlignment="1">
      <alignment/>
    </xf>
    <xf numFmtId="171" fontId="0" fillId="24" borderId="26" xfId="42" applyFont="1" applyFill="1" applyBorder="1" applyAlignment="1">
      <alignment/>
    </xf>
    <xf numFmtId="171" fontId="0" fillId="24" borderId="27" xfId="42" applyFont="1" applyFill="1" applyBorder="1" applyAlignment="1">
      <alignment/>
    </xf>
    <xf numFmtId="0" fontId="0" fillId="24" borderId="17" xfId="0" applyFont="1" applyFill="1" applyBorder="1" applyAlignment="1">
      <alignment horizontal="center"/>
    </xf>
    <xf numFmtId="171" fontId="23" fillId="24" borderId="28" xfId="42" applyFont="1" applyFill="1" applyBorder="1" applyAlignment="1">
      <alignment/>
    </xf>
    <xf numFmtId="171" fontId="23" fillId="24" borderId="29" xfId="42" applyFont="1" applyFill="1" applyBorder="1" applyAlignment="1">
      <alignment/>
    </xf>
    <xf numFmtId="171" fontId="23" fillId="24" borderId="30" xfId="42" applyFont="1" applyFill="1" applyBorder="1" applyAlignment="1">
      <alignment/>
    </xf>
    <xf numFmtId="171" fontId="23" fillId="24" borderId="31" xfId="42" applyFont="1" applyFill="1" applyBorder="1" applyAlignment="1">
      <alignment/>
    </xf>
    <xf numFmtId="0" fontId="23" fillId="24" borderId="15" xfId="0" applyFont="1" applyFill="1" applyBorder="1" applyAlignment="1">
      <alignment/>
    </xf>
    <xf numFmtId="0" fontId="25" fillId="24" borderId="17" xfId="0" applyFont="1" applyFill="1" applyBorder="1" applyAlignment="1">
      <alignment horizontal="center"/>
    </xf>
    <xf numFmtId="0" fontId="23" fillId="24" borderId="15" xfId="0" applyFont="1" applyFill="1" applyBorder="1" applyAlignment="1">
      <alignment horizontal="left"/>
    </xf>
    <xf numFmtId="0" fontId="38" fillId="24" borderId="0" xfId="0" applyFont="1" applyFill="1" applyBorder="1" applyAlignment="1">
      <alignment horizontal="left"/>
    </xf>
    <xf numFmtId="0" fontId="40" fillId="24" borderId="17" xfId="0" applyFont="1" applyFill="1" applyBorder="1" applyAlignment="1">
      <alignment horizontal="left"/>
    </xf>
    <xf numFmtId="0" fontId="23" fillId="24" borderId="17" xfId="0" applyFont="1" applyFill="1" applyBorder="1" applyAlignment="1">
      <alignment horizontal="center" wrapText="1"/>
    </xf>
    <xf numFmtId="0" fontId="23" fillId="24" borderId="0" xfId="0" applyFont="1" applyFill="1" applyBorder="1" applyAlignment="1">
      <alignment horizontal="left"/>
    </xf>
    <xf numFmtId="171" fontId="23" fillId="24" borderId="25" xfId="42" applyFont="1" applyFill="1" applyBorder="1" applyAlignment="1">
      <alignment/>
    </xf>
    <xf numFmtId="171" fontId="23" fillId="24" borderId="26" xfId="42" applyFont="1" applyFill="1" applyBorder="1" applyAlignment="1">
      <alignment/>
    </xf>
    <xf numFmtId="171" fontId="23" fillId="24" borderId="27" xfId="42" applyFont="1" applyFill="1" applyBorder="1" applyAlignment="1">
      <alignment/>
    </xf>
    <xf numFmtId="0" fontId="0" fillId="24" borderId="0" xfId="0" applyFont="1" applyFill="1" applyBorder="1" applyAlignment="1">
      <alignment horizontal="left"/>
    </xf>
    <xf numFmtId="0" fontId="0" fillId="24" borderId="15" xfId="0" applyFont="1" applyFill="1" applyBorder="1" applyAlignment="1">
      <alignment horizontal="left"/>
    </xf>
    <xf numFmtId="0" fontId="36" fillId="24" borderId="0" xfId="0" applyFont="1" applyFill="1" applyBorder="1" applyAlignment="1">
      <alignment horizontal="left"/>
    </xf>
    <xf numFmtId="0" fontId="73" fillId="24" borderId="0" xfId="0" applyFont="1" applyFill="1" applyBorder="1" applyAlignment="1">
      <alignment horizontal="left"/>
    </xf>
    <xf numFmtId="0" fontId="74" fillId="24" borderId="0" xfId="0" applyFont="1" applyFill="1" applyBorder="1" applyAlignment="1">
      <alignment horizontal="left"/>
    </xf>
    <xf numFmtId="0" fontId="75" fillId="24" borderId="0" xfId="0" applyFont="1" applyFill="1" applyBorder="1" applyAlignment="1">
      <alignment horizontal="left"/>
    </xf>
    <xf numFmtId="0" fontId="34" fillId="24" borderId="0" xfId="0" applyFont="1" applyFill="1" applyBorder="1" applyAlignment="1">
      <alignment horizontal="left"/>
    </xf>
    <xf numFmtId="0" fontId="23" fillId="24" borderId="15" xfId="0" applyFont="1" applyFill="1" applyBorder="1" applyAlignment="1">
      <alignment horizontal="left" wrapText="1"/>
    </xf>
    <xf numFmtId="0" fontId="23" fillId="24" borderId="17" xfId="0" applyFont="1" applyFill="1" applyBorder="1" applyAlignment="1">
      <alignment horizontal="left" wrapText="1"/>
    </xf>
    <xf numFmtId="0" fontId="0" fillId="24" borderId="15" xfId="0" applyFont="1" applyFill="1" applyBorder="1" applyAlignment="1">
      <alignment horizontal="left" wrapText="1"/>
    </xf>
    <xf numFmtId="0" fontId="0" fillId="24" borderId="17" xfId="0" applyFont="1" applyFill="1" applyBorder="1" applyAlignment="1">
      <alignment horizontal="left" wrapText="1" indent="3"/>
    </xf>
    <xf numFmtId="171" fontId="0" fillId="24" borderId="32" xfId="42" applyFont="1" applyFill="1" applyBorder="1" applyAlignment="1">
      <alignment/>
    </xf>
    <xf numFmtId="171" fontId="0" fillId="24" borderId="22" xfId="42" applyFont="1" applyFill="1" applyBorder="1" applyAlignment="1">
      <alignment/>
    </xf>
    <xf numFmtId="171" fontId="0" fillId="24" borderId="33" xfId="42" applyFont="1" applyFill="1" applyBorder="1" applyAlignment="1">
      <alignment/>
    </xf>
    <xf numFmtId="171" fontId="0" fillId="24" borderId="34" xfId="42" applyFont="1" applyFill="1" applyBorder="1" applyAlignment="1">
      <alignment/>
    </xf>
    <xf numFmtId="0" fontId="32" fillId="24" borderId="0" xfId="0" applyFont="1" applyFill="1" applyBorder="1" applyAlignment="1">
      <alignment horizontal="left"/>
    </xf>
    <xf numFmtId="0" fontId="23" fillId="24" borderId="17" xfId="0" applyFont="1" applyFill="1" applyBorder="1" applyAlignment="1">
      <alignment horizontal="left" wrapText="1" indent="3"/>
    </xf>
    <xf numFmtId="171" fontId="23" fillId="24" borderId="32" xfId="42" applyFont="1" applyFill="1" applyBorder="1" applyAlignment="1">
      <alignment/>
    </xf>
    <xf numFmtId="171" fontId="23" fillId="24" borderId="22" xfId="42" applyFont="1" applyFill="1" applyBorder="1" applyAlignment="1">
      <alignment/>
    </xf>
    <xf numFmtId="171" fontId="23" fillId="24" borderId="33" xfId="42" applyFont="1" applyFill="1" applyBorder="1" applyAlignment="1">
      <alignment/>
    </xf>
    <xf numFmtId="171" fontId="23" fillId="24" borderId="34" xfId="42" applyFont="1" applyFill="1" applyBorder="1" applyAlignment="1">
      <alignment/>
    </xf>
    <xf numFmtId="0" fontId="0" fillId="24" borderId="15" xfId="0" applyFont="1" applyFill="1" applyBorder="1" applyAlignment="1">
      <alignment horizontal="left" vertical="top" wrapText="1"/>
    </xf>
    <xf numFmtId="0" fontId="36" fillId="24" borderId="0" xfId="0" applyFont="1" applyFill="1" applyBorder="1" applyAlignment="1">
      <alignment horizontal="left" vertical="top" wrapText="1"/>
    </xf>
    <xf numFmtId="0" fontId="23" fillId="24" borderId="17" xfId="0" applyFont="1" applyFill="1" applyBorder="1" applyAlignment="1">
      <alignment horizontal="left" vertical="top" wrapText="1" indent="2"/>
    </xf>
    <xf numFmtId="0" fontId="0" fillId="24" borderId="17" xfId="0" applyFont="1" applyFill="1" applyBorder="1" applyAlignment="1">
      <alignment horizontal="left" vertical="top" wrapText="1" indent="2"/>
    </xf>
    <xf numFmtId="0" fontId="0" fillId="24" borderId="17" xfId="0" applyFont="1" applyFill="1" applyBorder="1" applyAlignment="1">
      <alignment horizontal="left" wrapText="1"/>
    </xf>
    <xf numFmtId="0" fontId="18" fillId="24" borderId="0" xfId="0" applyFont="1" applyFill="1" applyBorder="1" applyAlignment="1">
      <alignment horizontal="left"/>
    </xf>
    <xf numFmtId="0" fontId="76" fillId="24" borderId="0" xfId="0" applyFont="1" applyFill="1" applyBorder="1" applyAlignment="1">
      <alignment horizontal="left"/>
    </xf>
    <xf numFmtId="0" fontId="36" fillId="24" borderId="0" xfId="0" applyFont="1" applyFill="1" applyBorder="1" applyAlignment="1">
      <alignment horizontal="left" wrapText="1"/>
    </xf>
    <xf numFmtId="0" fontId="74" fillId="24" borderId="15" xfId="0" applyFont="1" applyFill="1" applyBorder="1" applyAlignment="1">
      <alignment horizontal="left" vertical="top" wrapText="1"/>
    </xf>
    <xf numFmtId="0" fontId="74" fillId="24" borderId="15" xfId="0" applyFont="1" applyFill="1" applyBorder="1" applyAlignment="1">
      <alignment horizontal="left" wrapText="1"/>
    </xf>
    <xf numFmtId="0" fontId="0" fillId="24" borderId="17" xfId="0" applyFont="1" applyFill="1" applyBorder="1" applyAlignment="1">
      <alignment horizontal="left" wrapText="1" indent="2"/>
    </xf>
    <xf numFmtId="0" fontId="74" fillId="24" borderId="15" xfId="0" applyFont="1" applyFill="1" applyBorder="1" applyAlignment="1">
      <alignment horizontal="left"/>
    </xf>
    <xf numFmtId="0" fontId="0" fillId="24" borderId="17" xfId="0" applyFont="1" applyFill="1" applyBorder="1" applyAlignment="1">
      <alignment horizontal="center" wrapText="1"/>
    </xf>
    <xf numFmtId="0" fontId="32" fillId="24" borderId="0" xfId="0" applyFont="1" applyFill="1" applyBorder="1" applyAlignment="1">
      <alignment horizontal="left" wrapText="1"/>
    </xf>
    <xf numFmtId="0" fontId="23" fillId="24" borderId="0" xfId="0" applyFont="1" applyFill="1" applyBorder="1" applyAlignment="1">
      <alignment horizontal="left" wrapText="1"/>
    </xf>
    <xf numFmtId="0" fontId="23" fillId="24" borderId="17" xfId="0" applyFont="1" applyFill="1" applyBorder="1" applyAlignment="1">
      <alignment horizontal="left" wrapText="1" indent="2"/>
    </xf>
    <xf numFmtId="0" fontId="74" fillId="24" borderId="17" xfId="0" applyFont="1" applyFill="1" applyBorder="1" applyAlignment="1">
      <alignment horizontal="left" wrapText="1" indent="3"/>
    </xf>
    <xf numFmtId="171" fontId="74" fillId="24" borderId="25" xfId="42" applyFont="1" applyFill="1" applyBorder="1" applyAlignment="1">
      <alignment/>
    </xf>
    <xf numFmtId="171" fontId="74" fillId="24" borderId="26" xfId="42" applyFont="1" applyFill="1" applyBorder="1" applyAlignment="1">
      <alignment/>
    </xf>
    <xf numFmtId="171" fontId="74" fillId="24" borderId="27" xfId="42" applyFont="1" applyFill="1" applyBorder="1" applyAlignment="1">
      <alignment/>
    </xf>
    <xf numFmtId="0" fontId="73" fillId="24" borderId="0" xfId="0" applyFont="1" applyFill="1" applyBorder="1" applyAlignment="1">
      <alignment/>
    </xf>
    <xf numFmtId="0" fontId="73" fillId="24" borderId="0" xfId="0" applyFont="1" applyFill="1" applyAlignment="1">
      <alignment/>
    </xf>
    <xf numFmtId="0" fontId="0" fillId="24" borderId="17" xfId="0" applyFont="1" applyFill="1" applyBorder="1" applyAlignment="1">
      <alignment horizontal="left"/>
    </xf>
    <xf numFmtId="0" fontId="73" fillId="24" borderId="15" xfId="0" applyFont="1" applyFill="1" applyBorder="1" applyAlignment="1">
      <alignment horizontal="left" wrapText="1"/>
    </xf>
    <xf numFmtId="0" fontId="73" fillId="24" borderId="17" xfId="0" applyFont="1" applyFill="1" applyBorder="1" applyAlignment="1">
      <alignment horizontal="left" wrapText="1" indent="3"/>
    </xf>
    <xf numFmtId="171" fontId="73" fillId="24" borderId="28" xfId="42" applyFont="1" applyFill="1" applyBorder="1" applyAlignment="1">
      <alignment/>
    </xf>
    <xf numFmtId="171" fontId="73" fillId="24" borderId="29" xfId="42" applyFont="1" applyFill="1" applyBorder="1" applyAlignment="1">
      <alignment/>
    </xf>
    <xf numFmtId="171" fontId="73" fillId="24" borderId="30" xfId="42" applyFont="1" applyFill="1" applyBorder="1" applyAlignment="1">
      <alignment/>
    </xf>
    <xf numFmtId="171" fontId="73" fillId="24" borderId="31" xfId="42" applyFont="1" applyFill="1" applyBorder="1" applyAlignment="1">
      <alignment/>
    </xf>
    <xf numFmtId="0" fontId="74" fillId="24" borderId="17" xfId="0" applyFont="1" applyFill="1" applyBorder="1" applyAlignment="1">
      <alignment horizontal="left"/>
    </xf>
    <xf numFmtId="0" fontId="74" fillId="24" borderId="0" xfId="0" applyFont="1" applyFill="1" applyBorder="1" applyAlignment="1">
      <alignment/>
    </xf>
    <xf numFmtId="0" fontId="74" fillId="24" borderId="0" xfId="0" applyFont="1" applyFill="1" applyAlignment="1">
      <alignment/>
    </xf>
    <xf numFmtId="0" fontId="73" fillId="24" borderId="15" xfId="0" applyFont="1" applyFill="1" applyBorder="1" applyAlignment="1">
      <alignment horizontal="left"/>
    </xf>
    <xf numFmtId="0" fontId="0" fillId="24" borderId="17" xfId="0" applyFont="1" applyFill="1" applyBorder="1" applyAlignment="1">
      <alignment horizontal="left" indent="4"/>
    </xf>
    <xf numFmtId="0" fontId="0" fillId="24" borderId="17" xfId="0" applyFont="1" applyFill="1" applyBorder="1" applyAlignment="1">
      <alignment horizontal="left" indent="3"/>
    </xf>
    <xf numFmtId="0" fontId="23" fillId="24" borderId="17" xfId="0" applyFont="1" applyFill="1" applyBorder="1" applyAlignment="1">
      <alignment horizontal="left"/>
    </xf>
    <xf numFmtId="0" fontId="0" fillId="24" borderId="18" xfId="0" applyFont="1" applyFill="1" applyBorder="1" applyAlignment="1">
      <alignment horizontal="left"/>
    </xf>
    <xf numFmtId="0" fontId="0" fillId="24" borderId="19" xfId="0" applyFont="1" applyFill="1" applyBorder="1" applyAlignment="1">
      <alignment horizontal="left"/>
    </xf>
    <xf numFmtId="0" fontId="0" fillId="24" borderId="21" xfId="0" applyFont="1" applyFill="1" applyBorder="1" applyAlignment="1">
      <alignment horizontal="left"/>
    </xf>
    <xf numFmtId="171" fontId="0" fillId="24" borderId="35" xfId="42" applyFont="1" applyFill="1" applyBorder="1" applyAlignment="1">
      <alignment/>
    </xf>
    <xf numFmtId="171" fontId="0" fillId="24" borderId="36" xfId="42" applyFont="1" applyFill="1" applyBorder="1" applyAlignment="1">
      <alignment/>
    </xf>
    <xf numFmtId="0" fontId="24" fillId="24" borderId="11" xfId="0" applyFont="1" applyFill="1" applyBorder="1" applyAlignment="1">
      <alignment/>
    </xf>
    <xf numFmtId="0" fontId="24" fillId="24" borderId="12" xfId="0" applyFont="1" applyFill="1" applyBorder="1" applyAlignment="1">
      <alignment/>
    </xf>
    <xf numFmtId="0" fontId="24" fillId="24" borderId="15" xfId="0" applyFont="1" applyFill="1" applyBorder="1" applyAlignment="1">
      <alignment/>
    </xf>
    <xf numFmtId="0" fontId="24" fillId="24" borderId="17" xfId="0" applyFont="1" applyFill="1" applyBorder="1" applyAlignment="1">
      <alignment/>
    </xf>
    <xf numFmtId="0" fontId="21" fillId="24" borderId="37" xfId="0" applyFont="1" applyFill="1" applyBorder="1" applyAlignment="1">
      <alignment/>
    </xf>
    <xf numFmtId="0" fontId="21" fillId="24" borderId="38" xfId="0" applyFont="1" applyFill="1" applyBorder="1" applyAlignment="1">
      <alignment/>
    </xf>
    <xf numFmtId="0" fontId="21" fillId="24" borderId="0" xfId="0" applyFont="1" applyFill="1" applyBorder="1" applyAlignment="1">
      <alignment/>
    </xf>
    <xf numFmtId="0" fontId="21" fillId="24" borderId="38" xfId="0" applyFont="1" applyFill="1" applyBorder="1" applyAlignment="1">
      <alignment/>
    </xf>
    <xf numFmtId="0" fontId="21" fillId="24" borderId="17" xfId="0" applyFont="1" applyFill="1" applyBorder="1" applyAlignment="1">
      <alignment/>
    </xf>
    <xf numFmtId="0" fontId="21" fillId="24" borderId="0" xfId="0" applyFont="1" applyFill="1" applyBorder="1" applyAlignment="1">
      <alignment/>
    </xf>
    <xf numFmtId="0" fontId="24" fillId="24" borderId="15" xfId="0" applyFont="1" applyFill="1" applyBorder="1" applyAlignment="1">
      <alignment horizontal="left"/>
    </xf>
    <xf numFmtId="0" fontId="24" fillId="24" borderId="0" xfId="0" applyFont="1" applyFill="1" applyBorder="1" applyAlignment="1">
      <alignment/>
    </xf>
    <xf numFmtId="0" fontId="24" fillId="24" borderId="17" xfId="0" applyFont="1" applyFill="1" applyBorder="1" applyAlignment="1">
      <alignment horizontal="left"/>
    </xf>
    <xf numFmtId="0" fontId="24" fillId="24" borderId="18" xfId="0" applyFont="1" applyFill="1" applyBorder="1" applyAlignment="1">
      <alignment horizontal="left"/>
    </xf>
    <xf numFmtId="0" fontId="24" fillId="24" borderId="19" xfId="0" applyFont="1" applyFill="1" applyBorder="1" applyAlignment="1">
      <alignment horizontal="left"/>
    </xf>
    <xf numFmtId="0" fontId="21" fillId="24" borderId="19" xfId="0" applyFont="1" applyFill="1" applyBorder="1" applyAlignment="1">
      <alignment/>
    </xf>
    <xf numFmtId="0" fontId="24" fillId="24" borderId="19" xfId="0" applyFont="1" applyFill="1" applyBorder="1" applyAlignment="1">
      <alignment/>
    </xf>
    <xf numFmtId="0" fontId="21" fillId="24" borderId="21" xfId="0" applyFont="1" applyFill="1" applyBorder="1" applyAlignment="1">
      <alignment/>
    </xf>
    <xf numFmtId="0" fontId="19" fillId="24" borderId="0" xfId="0" applyFont="1" applyFill="1" applyAlignment="1">
      <alignment horizontal="right"/>
    </xf>
    <xf numFmtId="0" fontId="23" fillId="24" borderId="10" xfId="0" applyFont="1" applyFill="1" applyBorder="1" applyAlignment="1">
      <alignment/>
    </xf>
    <xf numFmtId="0" fontId="24" fillId="24" borderId="10" xfId="0" applyFont="1" applyFill="1" applyBorder="1" applyAlignment="1">
      <alignment horizontal="center"/>
    </xf>
    <xf numFmtId="0" fontId="24" fillId="24" borderId="10" xfId="0" applyFont="1" applyFill="1" applyBorder="1" applyAlignment="1">
      <alignment horizontal="center" vertical="top"/>
    </xf>
    <xf numFmtId="0" fontId="0" fillId="24" borderId="0" xfId="0" applyFont="1" applyFill="1" applyBorder="1" applyAlignment="1">
      <alignment horizontal="center"/>
    </xf>
    <xf numFmtId="0" fontId="20" fillId="24" borderId="0" xfId="0" applyFont="1" applyFill="1" applyBorder="1" applyAlignment="1">
      <alignment/>
    </xf>
    <xf numFmtId="0" fontId="24" fillId="24" borderId="0" xfId="0" applyFont="1" applyFill="1" applyBorder="1" applyAlignment="1">
      <alignment vertical="top"/>
    </xf>
    <xf numFmtId="0" fontId="24" fillId="24" borderId="10" xfId="0" applyFont="1" applyFill="1" applyBorder="1" applyAlignment="1">
      <alignment/>
    </xf>
    <xf numFmtId="0" fontId="24" fillId="24" borderId="20" xfId="0" applyFont="1" applyFill="1" applyBorder="1" applyAlignment="1">
      <alignment/>
    </xf>
    <xf numFmtId="0" fontId="24" fillId="24" borderId="39" xfId="0" applyFont="1" applyFill="1" applyBorder="1" applyAlignment="1">
      <alignment horizontal="center" vertical="center"/>
    </xf>
    <xf numFmtId="171" fontId="24" fillId="24" borderId="10" xfId="42" applyFont="1" applyFill="1" applyBorder="1" applyAlignment="1">
      <alignment horizontal="center" vertical="center"/>
    </xf>
    <xf numFmtId="171" fontId="21" fillId="24" borderId="22" xfId="42" applyFont="1" applyFill="1" applyBorder="1" applyAlignment="1">
      <alignment/>
    </xf>
    <xf numFmtId="171" fontId="21" fillId="24" borderId="34" xfId="42" applyFont="1" applyFill="1" applyBorder="1" applyAlignment="1">
      <alignment/>
    </xf>
    <xf numFmtId="0" fontId="21" fillId="24" borderId="22" xfId="0" applyFont="1" applyFill="1" applyBorder="1" applyAlignment="1">
      <alignment horizontal="center" wrapText="1"/>
    </xf>
    <xf numFmtId="0" fontId="21" fillId="24" borderId="40" xfId="0" applyFont="1" applyFill="1" applyBorder="1" applyAlignment="1">
      <alignment horizontal="center"/>
    </xf>
    <xf numFmtId="0" fontId="24" fillId="24" borderId="0" xfId="0" applyFont="1" applyFill="1" applyBorder="1" applyAlignment="1">
      <alignment horizontal="left" indent="2"/>
    </xf>
    <xf numFmtId="171" fontId="21" fillId="24" borderId="0" xfId="42" applyFont="1" applyFill="1" applyBorder="1" applyAlignment="1">
      <alignment horizontal="center"/>
    </xf>
    <xf numFmtId="171" fontId="21" fillId="24" borderId="0" xfId="42" applyFont="1" applyFill="1" applyBorder="1" applyAlignment="1">
      <alignment/>
    </xf>
    <xf numFmtId="171" fontId="53" fillId="24" borderId="0" xfId="42" applyFont="1" applyFill="1" applyBorder="1" applyAlignment="1">
      <alignment/>
    </xf>
    <xf numFmtId="0" fontId="21" fillId="24" borderId="41" xfId="0" applyFont="1" applyFill="1" applyBorder="1" applyAlignment="1">
      <alignment horizontal="center"/>
    </xf>
    <xf numFmtId="171" fontId="21" fillId="24" borderId="41" xfId="42" applyFont="1" applyFill="1" applyBorder="1" applyAlignment="1">
      <alignment horizontal="center"/>
    </xf>
    <xf numFmtId="171" fontId="21" fillId="24" borderId="41" xfId="42" applyFont="1" applyFill="1" applyBorder="1" applyAlignment="1">
      <alignment/>
    </xf>
    <xf numFmtId="171" fontId="53" fillId="24" borderId="41" xfId="42" applyFont="1" applyFill="1" applyBorder="1" applyAlignment="1">
      <alignment/>
    </xf>
    <xf numFmtId="0" fontId="21" fillId="24" borderId="42" xfId="0" applyFont="1" applyFill="1" applyBorder="1" applyAlignment="1">
      <alignment/>
    </xf>
    <xf numFmtId="171" fontId="21" fillId="24" borderId="22" xfId="42" applyFont="1" applyFill="1" applyBorder="1" applyAlignment="1">
      <alignment horizontal="center"/>
    </xf>
    <xf numFmtId="171" fontId="53" fillId="24" borderId="22" xfId="42" applyFont="1" applyFill="1" applyBorder="1" applyAlignment="1">
      <alignment/>
    </xf>
    <xf numFmtId="171" fontId="21" fillId="24" borderId="40" xfId="42" applyFont="1" applyFill="1" applyBorder="1" applyAlignment="1">
      <alignment horizontal="center"/>
    </xf>
    <xf numFmtId="171" fontId="21" fillId="24" borderId="40" xfId="42" applyFont="1" applyFill="1" applyBorder="1" applyAlignment="1">
      <alignment/>
    </xf>
    <xf numFmtId="171" fontId="53" fillId="24" borderId="40" xfId="42" applyFont="1" applyFill="1" applyBorder="1" applyAlignment="1">
      <alignment/>
    </xf>
    <xf numFmtId="0" fontId="24" fillId="24" borderId="11" xfId="0" applyFont="1" applyFill="1" applyBorder="1" applyAlignment="1">
      <alignment horizontal="left"/>
    </xf>
    <xf numFmtId="0" fontId="21" fillId="24" borderId="12" xfId="0" applyFont="1" applyFill="1" applyBorder="1" applyAlignment="1">
      <alignment horizontal="left"/>
    </xf>
    <xf numFmtId="0" fontId="77" fillId="24" borderId="12" xfId="0" applyFont="1" applyFill="1" applyBorder="1" applyAlignment="1">
      <alignment horizontal="left"/>
    </xf>
    <xf numFmtId="0" fontId="71" fillId="24" borderId="12" xfId="0" applyFont="1" applyFill="1" applyBorder="1" applyAlignment="1">
      <alignment horizontal="left"/>
    </xf>
    <xf numFmtId="171" fontId="71" fillId="24" borderId="12" xfId="42" applyFont="1" applyFill="1" applyBorder="1" applyAlignment="1">
      <alignment horizontal="left"/>
    </xf>
    <xf numFmtId="0" fontId="77" fillId="24" borderId="12" xfId="42" applyNumberFormat="1" applyFont="1" applyFill="1" applyBorder="1" applyAlignment="1">
      <alignment horizontal="left"/>
    </xf>
    <xf numFmtId="171" fontId="53" fillId="24" borderId="12" xfId="42" applyFont="1" applyFill="1" applyBorder="1" applyAlignment="1">
      <alignment horizontal="left"/>
    </xf>
    <xf numFmtId="0" fontId="21" fillId="24" borderId="14" xfId="0" applyFont="1" applyFill="1" applyBorder="1" applyAlignment="1">
      <alignment horizontal="left"/>
    </xf>
    <xf numFmtId="0" fontId="21" fillId="24" borderId="0" xfId="0" applyFont="1" applyFill="1" applyBorder="1" applyAlignment="1">
      <alignment horizontal="left"/>
    </xf>
    <xf numFmtId="0" fontId="71" fillId="24" borderId="0" xfId="0" applyFont="1" applyFill="1" applyBorder="1" applyAlignment="1">
      <alignment horizontal="left"/>
    </xf>
    <xf numFmtId="171" fontId="71" fillId="24" borderId="0" xfId="42" applyFont="1" applyFill="1" applyBorder="1" applyAlignment="1">
      <alignment horizontal="left"/>
    </xf>
    <xf numFmtId="0" fontId="77" fillId="24" borderId="0" xfId="42" applyNumberFormat="1" applyFont="1" applyFill="1" applyBorder="1" applyAlignment="1">
      <alignment horizontal="left"/>
    </xf>
    <xf numFmtId="171" fontId="53" fillId="24" borderId="0" xfId="42" applyFont="1" applyFill="1" applyBorder="1" applyAlignment="1">
      <alignment horizontal="left"/>
    </xf>
    <xf numFmtId="0" fontId="21" fillId="24" borderId="17" xfId="0" applyFont="1" applyFill="1" applyBorder="1" applyAlignment="1">
      <alignment horizontal="left"/>
    </xf>
    <xf numFmtId="0" fontId="21" fillId="24" borderId="37" xfId="0" applyFont="1" applyFill="1" applyBorder="1" applyAlignment="1">
      <alignment horizontal="left"/>
    </xf>
    <xf numFmtId="0" fontId="21" fillId="24" borderId="38" xfId="0" applyFont="1" applyFill="1" applyBorder="1" applyAlignment="1">
      <alignment horizontal="left"/>
    </xf>
    <xf numFmtId="0" fontId="71" fillId="24" borderId="38" xfId="0" applyFont="1" applyFill="1" applyBorder="1" applyAlignment="1">
      <alignment horizontal="left"/>
    </xf>
    <xf numFmtId="0" fontId="77" fillId="24" borderId="38" xfId="42" applyNumberFormat="1" applyFont="1" applyFill="1" applyBorder="1" applyAlignment="1">
      <alignment horizontal="left"/>
    </xf>
    <xf numFmtId="171" fontId="53" fillId="24" borderId="38" xfId="42" applyFont="1" applyFill="1" applyBorder="1" applyAlignment="1">
      <alignment horizontal="left"/>
    </xf>
    <xf numFmtId="0" fontId="77" fillId="24" borderId="0" xfId="0" applyFont="1" applyFill="1" applyBorder="1" applyAlignment="1">
      <alignment horizontal="left"/>
    </xf>
    <xf numFmtId="0" fontId="21" fillId="24" borderId="19" xfId="0" applyFont="1" applyFill="1" applyBorder="1" applyAlignment="1">
      <alignment horizontal="left"/>
    </xf>
    <xf numFmtId="0" fontId="77" fillId="24" borderId="19" xfId="0" applyFont="1" applyFill="1" applyBorder="1" applyAlignment="1">
      <alignment horizontal="left"/>
    </xf>
    <xf numFmtId="0" fontId="71" fillId="24" borderId="19" xfId="0" applyFont="1" applyFill="1" applyBorder="1" applyAlignment="1">
      <alignment horizontal="left"/>
    </xf>
    <xf numFmtId="171" fontId="71" fillId="24" borderId="19" xfId="42" applyFont="1" applyFill="1" applyBorder="1" applyAlignment="1">
      <alignment horizontal="left"/>
    </xf>
    <xf numFmtId="0" fontId="77" fillId="24" borderId="19" xfId="42" applyNumberFormat="1" applyFont="1" applyFill="1" applyBorder="1" applyAlignment="1">
      <alignment horizontal="left"/>
    </xf>
    <xf numFmtId="171" fontId="53" fillId="24" borderId="19" xfId="42" applyFont="1" applyFill="1" applyBorder="1" applyAlignment="1">
      <alignment horizontal="left"/>
    </xf>
    <xf numFmtId="0" fontId="21" fillId="24" borderId="21" xfId="0" applyFont="1" applyFill="1" applyBorder="1" applyAlignment="1">
      <alignment horizontal="left"/>
    </xf>
    <xf numFmtId="171" fontId="0" fillId="24" borderId="0" xfId="42" applyFont="1" applyFill="1" applyBorder="1" applyAlignment="1">
      <alignment/>
    </xf>
    <xf numFmtId="171" fontId="44" fillId="24" borderId="0" xfId="42" applyFont="1" applyFill="1" applyBorder="1" applyAlignment="1">
      <alignment/>
    </xf>
    <xf numFmtId="0" fontId="0" fillId="24" borderId="0" xfId="0" applyFont="1" applyFill="1" applyBorder="1" applyAlignment="1">
      <alignment horizontal="left" indent="2"/>
    </xf>
    <xf numFmtId="171" fontId="0" fillId="24" borderId="0" xfId="42" applyFont="1" applyFill="1" applyBorder="1" applyAlignment="1">
      <alignment horizontal="center"/>
    </xf>
    <xf numFmtId="0" fontId="0" fillId="24" borderId="0" xfId="0" applyFont="1" applyFill="1" applyBorder="1" applyAlignment="1">
      <alignment horizontal="left" indent="1"/>
    </xf>
    <xf numFmtId="183" fontId="42" fillId="24" borderId="0" xfId="0" applyNumberFormat="1" applyFont="1" applyFill="1" applyBorder="1" applyAlignment="1">
      <alignment horizontal="center"/>
    </xf>
    <xf numFmtId="183" fontId="42" fillId="24" borderId="0" xfId="0" applyNumberFormat="1" applyFont="1" applyFill="1" applyBorder="1" applyAlignment="1">
      <alignment/>
    </xf>
    <xf numFmtId="183" fontId="41" fillId="24" borderId="0" xfId="0" applyNumberFormat="1" applyFont="1" applyFill="1" applyBorder="1" applyAlignment="1">
      <alignment/>
    </xf>
    <xf numFmtId="171" fontId="45" fillId="24" borderId="0" xfId="42" applyFont="1" applyFill="1" applyBorder="1" applyAlignment="1">
      <alignment horizontal="center"/>
    </xf>
    <xf numFmtId="171" fontId="45" fillId="24" borderId="0" xfId="42" applyFont="1" applyFill="1" applyBorder="1" applyAlignment="1">
      <alignment/>
    </xf>
    <xf numFmtId="0" fontId="0" fillId="24" borderId="0" xfId="0" applyFont="1" applyFill="1" applyAlignment="1">
      <alignment horizontal="center"/>
    </xf>
    <xf numFmtId="0" fontId="21" fillId="24" borderId="32" xfId="0" applyFont="1" applyFill="1" applyBorder="1" applyAlignment="1">
      <alignment horizontal="center" vertical="center"/>
    </xf>
    <xf numFmtId="15" fontId="21" fillId="24" borderId="22" xfId="0" applyNumberFormat="1" applyFont="1" applyFill="1" applyBorder="1" applyAlignment="1">
      <alignment horizontal="center" vertical="center"/>
    </xf>
    <xf numFmtId="15" fontId="21" fillId="24" borderId="22" xfId="0" applyNumberFormat="1" applyFont="1" applyFill="1" applyBorder="1" applyAlignment="1">
      <alignment horizontal="center" vertical="center" wrapText="1"/>
    </xf>
    <xf numFmtId="0" fontId="21" fillId="24" borderId="22" xfId="0" applyFont="1" applyFill="1" applyBorder="1" applyAlignment="1">
      <alignment horizontal="center" vertical="center"/>
    </xf>
    <xf numFmtId="171" fontId="21" fillId="24" borderId="22" xfId="42" applyFont="1" applyFill="1" applyBorder="1" applyAlignment="1">
      <alignment vertical="center"/>
    </xf>
    <xf numFmtId="171" fontId="21" fillId="24" borderId="34" xfId="42" applyFont="1" applyFill="1" applyBorder="1" applyAlignment="1">
      <alignment vertical="center"/>
    </xf>
    <xf numFmtId="0" fontId="71" fillId="24" borderId="22" xfId="0" applyFont="1" applyFill="1" applyBorder="1" applyAlignment="1">
      <alignment horizontal="center" vertical="center"/>
    </xf>
    <xf numFmtId="0" fontId="21" fillId="24" borderId="43" xfId="0" applyFont="1" applyFill="1" applyBorder="1" applyAlignment="1">
      <alignment horizontal="left" vertical="center"/>
    </xf>
    <xf numFmtId="0" fontId="71" fillId="24" borderId="22" xfId="0" applyFont="1" applyFill="1" applyBorder="1" applyAlignment="1">
      <alignment horizontal="center" vertical="center" wrapText="1"/>
    </xf>
    <xf numFmtId="0" fontId="21" fillId="24" borderId="22" xfId="0" applyFont="1" applyFill="1" applyBorder="1" applyAlignment="1">
      <alignment horizontal="center" vertical="center" wrapText="1"/>
    </xf>
    <xf numFmtId="183" fontId="51" fillId="24" borderId="22" xfId="0" applyNumberFormat="1" applyFont="1" applyFill="1" applyBorder="1" applyAlignment="1">
      <alignment vertical="center"/>
    </xf>
    <xf numFmtId="0" fontId="21" fillId="24" borderId="44" xfId="0" applyFont="1" applyFill="1" applyBorder="1" applyAlignment="1">
      <alignment horizontal="center" vertical="center"/>
    </xf>
    <xf numFmtId="0" fontId="21" fillId="24" borderId="40" xfId="0" applyFont="1" applyFill="1" applyBorder="1" applyAlignment="1">
      <alignment horizontal="center" vertical="center"/>
    </xf>
    <xf numFmtId="171" fontId="52" fillId="24" borderId="40" xfId="42" applyFont="1" applyFill="1" applyBorder="1" applyAlignment="1">
      <alignment vertical="center"/>
    </xf>
    <xf numFmtId="171" fontId="52" fillId="24" borderId="45" xfId="42" applyFont="1" applyFill="1" applyBorder="1" applyAlignment="1">
      <alignment vertical="center"/>
    </xf>
    <xf numFmtId="171" fontId="21" fillId="24" borderId="45" xfId="42" applyFont="1" applyFill="1" applyBorder="1" applyAlignment="1">
      <alignment/>
    </xf>
    <xf numFmtId="37" fontId="21" fillId="24" borderId="0" xfId="0" applyNumberFormat="1" applyFont="1" applyFill="1" applyBorder="1" applyAlignment="1">
      <alignment/>
    </xf>
    <xf numFmtId="0" fontId="23" fillId="24" borderId="0" xfId="0" applyFont="1" applyFill="1" applyBorder="1" applyAlignment="1">
      <alignment/>
    </xf>
    <xf numFmtId="49" fontId="23" fillId="24" borderId="17" xfId="0" applyNumberFormat="1" applyFont="1" applyFill="1" applyBorder="1" applyAlignment="1" quotePrefix="1">
      <alignment horizontal="center" vertical="center" wrapText="1"/>
    </xf>
    <xf numFmtId="49" fontId="23" fillId="24" borderId="16" xfId="0" applyNumberFormat="1" applyFont="1" applyFill="1" applyBorder="1" applyAlignment="1">
      <alignment horizontal="center" vertical="center" wrapText="1"/>
    </xf>
    <xf numFmtId="49" fontId="23" fillId="24" borderId="16" xfId="0" applyNumberFormat="1" applyFont="1" applyFill="1" applyBorder="1" applyAlignment="1" quotePrefix="1">
      <alignment horizontal="center" vertical="center" wrapText="1"/>
    </xf>
    <xf numFmtId="49" fontId="23" fillId="24" borderId="15" xfId="0" applyNumberFormat="1" applyFont="1" applyFill="1" applyBorder="1" applyAlignment="1">
      <alignment horizontal="center" vertical="center" wrapText="1"/>
    </xf>
    <xf numFmtId="49" fontId="23" fillId="24" borderId="13" xfId="0" applyNumberFormat="1" applyFont="1" applyFill="1" applyBorder="1" applyAlignment="1">
      <alignment horizontal="center" vertical="center" wrapText="1"/>
    </xf>
    <xf numFmtId="49" fontId="23" fillId="24" borderId="13" xfId="0" applyNumberFormat="1" applyFont="1" applyFill="1" applyBorder="1" applyAlignment="1" quotePrefix="1">
      <alignment horizontal="center" vertical="center" wrapText="1"/>
    </xf>
    <xf numFmtId="49" fontId="0" fillId="24" borderId="0" xfId="0" applyNumberFormat="1" applyFont="1" applyFill="1" applyBorder="1" applyAlignment="1">
      <alignment/>
    </xf>
    <xf numFmtId="49" fontId="23" fillId="24" borderId="0" xfId="0" applyNumberFormat="1" applyFont="1" applyFill="1" applyBorder="1" applyAlignment="1">
      <alignment/>
    </xf>
    <xf numFmtId="0" fontId="23" fillId="24" borderId="15" xfId="0" applyFont="1" applyFill="1" applyBorder="1" applyAlignment="1">
      <alignment horizontal="center" vertical="center" wrapText="1"/>
    </xf>
    <xf numFmtId="37" fontId="0" fillId="24" borderId="0" xfId="0" applyNumberFormat="1" applyFont="1" applyFill="1" applyBorder="1" applyAlignment="1">
      <alignment vertical="center"/>
    </xf>
    <xf numFmtId="0" fontId="0" fillId="24" borderId="0" xfId="0" applyFont="1" applyFill="1" applyBorder="1" applyAlignment="1">
      <alignment vertical="center"/>
    </xf>
    <xf numFmtId="0" fontId="23" fillId="24" borderId="15" xfId="0" applyFont="1" applyFill="1" applyBorder="1" applyAlignment="1">
      <alignment horizontal="left" vertical="center"/>
    </xf>
    <xf numFmtId="0" fontId="23" fillId="24" borderId="0" xfId="0" applyFont="1" applyFill="1" applyBorder="1" applyAlignment="1">
      <alignment horizontal="left" vertical="center"/>
    </xf>
    <xf numFmtId="0" fontId="23" fillId="24" borderId="17" xfId="0" applyFont="1" applyFill="1" applyBorder="1" applyAlignment="1">
      <alignment horizontal="left" vertical="center"/>
    </xf>
    <xf numFmtId="171" fontId="0" fillId="24" borderId="25" xfId="42" applyFont="1" applyFill="1" applyBorder="1" applyAlignment="1">
      <alignment vertical="center"/>
    </xf>
    <xf numFmtId="0" fontId="34" fillId="24" borderId="15" xfId="0" applyFont="1" applyFill="1" applyBorder="1" applyAlignment="1">
      <alignment horizontal="left" vertical="center"/>
    </xf>
    <xf numFmtId="0" fontId="0" fillId="24" borderId="15" xfId="0" applyFont="1" applyFill="1" applyBorder="1" applyAlignment="1">
      <alignment horizontal="center" vertical="center" wrapText="1"/>
    </xf>
    <xf numFmtId="0" fontId="23" fillId="24" borderId="0" xfId="0" applyFont="1" applyFill="1" applyBorder="1" applyAlignment="1">
      <alignment vertical="center"/>
    </xf>
    <xf numFmtId="0" fontId="0" fillId="24" borderId="15" xfId="0" applyFont="1" applyFill="1" applyBorder="1" applyAlignment="1">
      <alignment horizontal="center" vertical="center"/>
    </xf>
    <xf numFmtId="0" fontId="32" fillId="24" borderId="15" xfId="0" applyFont="1" applyFill="1" applyBorder="1" applyAlignment="1">
      <alignment horizontal="left" vertical="center"/>
    </xf>
    <xf numFmtId="0" fontId="32" fillId="24" borderId="0" xfId="0" applyFont="1" applyFill="1" applyBorder="1" applyAlignment="1">
      <alignment horizontal="left" vertical="center"/>
    </xf>
    <xf numFmtId="0" fontId="0" fillId="24" borderId="0" xfId="0" applyFont="1" applyFill="1" applyBorder="1" applyAlignment="1">
      <alignment horizontal="left" vertical="center"/>
    </xf>
    <xf numFmtId="0" fontId="0" fillId="24" borderId="15" xfId="0" applyFont="1" applyFill="1" applyBorder="1" applyAlignment="1">
      <alignment horizontal="left" vertical="center"/>
    </xf>
    <xf numFmtId="0" fontId="23" fillId="24" borderId="15" xfId="0" applyFont="1" applyFill="1" applyBorder="1" applyAlignment="1">
      <alignment horizontal="left" vertical="center" wrapText="1"/>
    </xf>
    <xf numFmtId="0" fontId="0" fillId="24" borderId="15" xfId="0" applyFont="1" applyFill="1" applyBorder="1" applyAlignment="1">
      <alignment horizontal="left" vertical="center" wrapText="1"/>
    </xf>
    <xf numFmtId="37" fontId="0" fillId="24" borderId="0" xfId="0" applyNumberFormat="1" applyFont="1" applyFill="1" applyBorder="1" applyAlignment="1">
      <alignment horizontal="right" vertical="center"/>
    </xf>
    <xf numFmtId="0" fontId="37" fillId="24" borderId="0" xfId="0" applyFont="1" applyFill="1" applyBorder="1" applyAlignment="1">
      <alignment horizontal="left" vertical="center"/>
    </xf>
    <xf numFmtId="0" fontId="36" fillId="24" borderId="0" xfId="0" applyFont="1" applyFill="1" applyBorder="1" applyAlignment="1">
      <alignment horizontal="left" vertical="center"/>
    </xf>
    <xf numFmtId="0" fontId="35" fillId="24" borderId="0" xfId="0" applyFont="1" applyFill="1" applyBorder="1" applyAlignment="1">
      <alignment horizontal="left" vertical="center"/>
    </xf>
    <xf numFmtId="0" fontId="33" fillId="24" borderId="0" xfId="0" applyFont="1" applyFill="1" applyBorder="1" applyAlignment="1">
      <alignment horizontal="left" vertical="center"/>
    </xf>
    <xf numFmtId="0" fontId="38" fillId="24" borderId="0" xfId="0" applyFont="1" applyFill="1" applyBorder="1" applyAlignment="1">
      <alignment vertical="center"/>
    </xf>
    <xf numFmtId="37" fontId="25" fillId="24" borderId="0" xfId="0" applyNumberFormat="1" applyFont="1" applyFill="1" applyBorder="1" applyAlignment="1">
      <alignment vertical="center"/>
    </xf>
    <xf numFmtId="0" fontId="36" fillId="24" borderId="15" xfId="0" applyFont="1" applyFill="1" applyBorder="1" applyAlignment="1">
      <alignment horizontal="left" vertical="center"/>
    </xf>
    <xf numFmtId="0" fontId="25" fillId="24" borderId="0" xfId="0" applyFont="1" applyFill="1" applyBorder="1" applyAlignment="1">
      <alignment horizontal="left" vertical="center"/>
    </xf>
    <xf numFmtId="0" fontId="74" fillId="24" borderId="15" xfId="0" applyFont="1" applyFill="1" applyBorder="1" applyAlignment="1">
      <alignment horizontal="left" vertical="center" wrapText="1"/>
    </xf>
    <xf numFmtId="0" fontId="73" fillId="24" borderId="15" xfId="0" applyFont="1" applyFill="1" applyBorder="1" applyAlignment="1">
      <alignment horizontal="left" vertical="center" wrapText="1"/>
    </xf>
    <xf numFmtId="0" fontId="73" fillId="24" borderId="15" xfId="0" applyFont="1" applyFill="1" applyBorder="1" applyAlignment="1">
      <alignment horizontal="left" vertical="center"/>
    </xf>
    <xf numFmtId="0" fontId="78" fillId="24" borderId="15" xfId="0" applyFont="1" applyFill="1" applyBorder="1" applyAlignment="1">
      <alignment horizontal="left" vertical="center"/>
    </xf>
    <xf numFmtId="0" fontId="73" fillId="24" borderId="0" xfId="0" applyFont="1" applyFill="1" applyBorder="1" applyAlignment="1">
      <alignment horizontal="left" vertical="center"/>
    </xf>
    <xf numFmtId="0" fontId="74" fillId="24" borderId="0" xfId="0" applyFont="1" applyFill="1" applyBorder="1" applyAlignment="1">
      <alignment horizontal="left" vertical="center"/>
    </xf>
    <xf numFmtId="0" fontId="75" fillId="24" borderId="0" xfId="0" applyFont="1" applyFill="1" applyBorder="1" applyAlignment="1">
      <alignment horizontal="left" vertical="center"/>
    </xf>
    <xf numFmtId="0" fontId="74" fillId="24" borderId="15" xfId="0" applyFont="1" applyFill="1" applyBorder="1" applyAlignment="1">
      <alignment horizontal="left" vertical="center"/>
    </xf>
    <xf numFmtId="0" fontId="24" fillId="24" borderId="12" xfId="0" applyFont="1" applyFill="1" applyBorder="1" applyAlignment="1">
      <alignment horizontal="left"/>
    </xf>
    <xf numFmtId="0" fontId="0" fillId="24" borderId="12" xfId="0" applyFont="1" applyFill="1" applyBorder="1" applyAlignment="1">
      <alignment horizontal="left"/>
    </xf>
    <xf numFmtId="0" fontId="36" fillId="24" borderId="12" xfId="0" applyFont="1" applyFill="1" applyBorder="1" applyAlignment="1">
      <alignment horizontal="left"/>
    </xf>
    <xf numFmtId="0" fontId="37" fillId="24" borderId="12" xfId="0" applyFont="1" applyFill="1" applyBorder="1" applyAlignment="1">
      <alignment horizontal="left"/>
    </xf>
    <xf numFmtId="0" fontId="37" fillId="24" borderId="0" xfId="0" applyFont="1" applyFill="1" applyBorder="1" applyAlignment="1">
      <alignment horizontal="left"/>
    </xf>
    <xf numFmtId="0" fontId="26" fillId="24" borderId="38" xfId="0" applyFont="1" applyFill="1" applyBorder="1" applyAlignment="1">
      <alignment horizontal="left"/>
    </xf>
    <xf numFmtId="0" fontId="36" fillId="24" borderId="38" xfId="0" applyFont="1" applyFill="1" applyBorder="1" applyAlignment="1">
      <alignment horizontal="left"/>
    </xf>
    <xf numFmtId="0" fontId="29" fillId="24" borderId="38" xfId="0" applyFont="1" applyFill="1" applyBorder="1" applyAlignment="1">
      <alignment horizontal="left"/>
    </xf>
    <xf numFmtId="0" fontId="29" fillId="24" borderId="0" xfId="0" applyFont="1" applyFill="1" applyBorder="1" applyAlignment="1">
      <alignment horizontal="left"/>
    </xf>
    <xf numFmtId="0" fontId="0" fillId="24" borderId="19" xfId="0" applyFont="1" applyFill="1" applyBorder="1" applyAlignment="1">
      <alignment horizontal="left" vertical="top"/>
    </xf>
    <xf numFmtId="0" fontId="36" fillId="24" borderId="19" xfId="0" applyFont="1" applyFill="1" applyBorder="1" applyAlignment="1">
      <alignment horizontal="left" vertical="top"/>
    </xf>
    <xf numFmtId="0" fontId="36" fillId="24" borderId="19" xfId="0" applyFont="1" applyFill="1" applyBorder="1" applyAlignment="1">
      <alignment horizontal="left"/>
    </xf>
    <xf numFmtId="0" fontId="29" fillId="24" borderId="19" xfId="0" applyFont="1" applyFill="1" applyBorder="1" applyAlignment="1">
      <alignment horizontal="left"/>
    </xf>
    <xf numFmtId="0" fontId="0" fillId="24" borderId="0" xfId="0" applyFont="1" applyFill="1" applyAlignment="1">
      <alignment horizontal="left"/>
    </xf>
    <xf numFmtId="0" fontId="0" fillId="24" borderId="0" xfId="0" applyFont="1" applyFill="1" applyBorder="1" applyAlignment="1">
      <alignment horizontal="left" vertical="top"/>
    </xf>
    <xf numFmtId="0" fontId="36" fillId="24" borderId="0" xfId="0" applyFont="1" applyFill="1" applyBorder="1" applyAlignment="1">
      <alignment horizontal="left" vertical="top"/>
    </xf>
    <xf numFmtId="0" fontId="0" fillId="24" borderId="0" xfId="0" applyFont="1" applyFill="1" applyBorder="1" applyAlignment="1">
      <alignment/>
    </xf>
    <xf numFmtId="0" fontId="34" fillId="24" borderId="0" xfId="0" applyFont="1" applyFill="1" applyBorder="1" applyAlignment="1">
      <alignment horizontal="left" indent="3"/>
    </xf>
    <xf numFmtId="0" fontId="0" fillId="24" borderId="0" xfId="0" applyFont="1" applyFill="1" applyBorder="1" applyAlignment="1">
      <alignment horizontal="left" wrapText="1"/>
    </xf>
    <xf numFmtId="0" fontId="32" fillId="24" borderId="0" xfId="0" applyFont="1" applyFill="1" applyBorder="1" applyAlignment="1">
      <alignment/>
    </xf>
    <xf numFmtId="0" fontId="35" fillId="24" borderId="0" xfId="0" applyFont="1" applyFill="1" applyBorder="1" applyAlignment="1">
      <alignment horizontal="left" indent="1"/>
    </xf>
    <xf numFmtId="0" fontId="37" fillId="24" borderId="0" xfId="0" applyFont="1" applyFill="1" applyBorder="1" applyAlignment="1">
      <alignment horizontal="left" wrapText="1" indent="4"/>
    </xf>
    <xf numFmtId="0" fontId="36" fillId="24" borderId="0" xfId="0" applyFont="1" applyFill="1" applyBorder="1" applyAlignment="1">
      <alignment horizontal="left" indent="1"/>
    </xf>
    <xf numFmtId="171" fontId="23" fillId="24" borderId="22" xfId="42" applyFont="1" applyFill="1" applyBorder="1" applyAlignment="1">
      <alignment vertical="center"/>
    </xf>
    <xf numFmtId="171" fontId="23" fillId="24" borderId="29" xfId="42" applyFont="1" applyFill="1" applyBorder="1" applyAlignment="1">
      <alignment vertical="center"/>
    </xf>
    <xf numFmtId="0" fontId="24" fillId="24" borderId="23"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1" fillId="24" borderId="0" xfId="0" applyFont="1" applyFill="1" applyBorder="1" applyAlignment="1">
      <alignment horizontal="justify" vertical="top" wrapText="1"/>
    </xf>
    <xf numFmtId="0" fontId="24" fillId="24" borderId="0" xfId="0" applyFont="1" applyFill="1" applyBorder="1" applyAlignment="1">
      <alignment horizontal="left"/>
    </xf>
    <xf numFmtId="0" fontId="21" fillId="24" borderId="0" xfId="0" applyFont="1" applyFill="1" applyBorder="1" applyAlignment="1">
      <alignment horizontal="justify" vertical="top"/>
    </xf>
    <xf numFmtId="0" fontId="24" fillId="24" borderId="0" xfId="0" applyFont="1" applyFill="1" applyBorder="1" applyAlignment="1">
      <alignment horizontal="center" vertical="top"/>
    </xf>
    <xf numFmtId="0" fontId="21" fillId="24" borderId="0" xfId="0" applyFont="1" applyFill="1" applyBorder="1" applyAlignment="1">
      <alignment vertical="top" wrapText="1"/>
    </xf>
    <xf numFmtId="0" fontId="21" fillId="24" borderId="0" xfId="0" applyFont="1" applyFill="1" applyBorder="1" applyAlignment="1">
      <alignment horizontal="left" vertical="top" wrapText="1"/>
    </xf>
    <xf numFmtId="0" fontId="0" fillId="24" borderId="0" xfId="0" applyFont="1" applyFill="1" applyBorder="1" applyAlignment="1">
      <alignment horizontal="left"/>
    </xf>
    <xf numFmtId="0" fontId="21" fillId="24" borderId="0" xfId="0" applyFont="1" applyFill="1" applyBorder="1" applyAlignment="1">
      <alignment horizontal="left" vertical="top"/>
    </xf>
    <xf numFmtId="0" fontId="24" fillId="24" borderId="15" xfId="0" applyFont="1" applyFill="1" applyBorder="1" applyAlignment="1">
      <alignment horizontal="center" vertical="top"/>
    </xf>
    <xf numFmtId="0" fontId="24" fillId="24" borderId="17" xfId="0" applyFont="1" applyFill="1" applyBorder="1" applyAlignment="1">
      <alignment horizontal="center" vertical="top"/>
    </xf>
    <xf numFmtId="0" fontId="21" fillId="24" borderId="0" xfId="0" applyFont="1" applyFill="1" applyAlignment="1">
      <alignment horizontal="left" vertical="top"/>
    </xf>
    <xf numFmtId="0" fontId="24" fillId="24" borderId="14" xfId="0" applyFont="1" applyFill="1" applyBorder="1" applyAlignment="1">
      <alignment horizontal="right" vertical="top" indent="1"/>
    </xf>
    <xf numFmtId="0" fontId="24" fillId="24" borderId="39" xfId="0" applyFont="1" applyFill="1" applyBorder="1" applyAlignment="1">
      <alignment horizontal="center" vertical="center" wrapText="1"/>
    </xf>
    <xf numFmtId="171" fontId="0" fillId="24" borderId="46" xfId="42" applyFont="1" applyFill="1" applyBorder="1" applyAlignment="1">
      <alignment/>
    </xf>
    <xf numFmtId="171" fontId="0" fillId="24" borderId="47" xfId="42" applyFont="1" applyFill="1" applyBorder="1" applyAlignment="1">
      <alignment/>
    </xf>
    <xf numFmtId="171" fontId="0" fillId="24" borderId="48" xfId="42" applyFont="1" applyFill="1" applyBorder="1" applyAlignment="1">
      <alignment/>
    </xf>
    <xf numFmtId="171" fontId="0" fillId="24" borderId="49" xfId="42" applyFont="1" applyFill="1" applyBorder="1" applyAlignment="1">
      <alignment/>
    </xf>
    <xf numFmtId="171" fontId="0" fillId="24" borderId="50" xfId="42" applyFont="1" applyFill="1" applyBorder="1" applyAlignment="1">
      <alignment/>
    </xf>
    <xf numFmtId="171" fontId="23" fillId="24" borderId="46" xfId="42" applyFont="1" applyFill="1" applyBorder="1" applyAlignment="1">
      <alignment/>
    </xf>
    <xf numFmtId="171" fontId="74" fillId="24" borderId="46" xfId="42" applyFont="1" applyFill="1" applyBorder="1" applyAlignment="1">
      <alignment/>
    </xf>
    <xf numFmtId="171" fontId="0" fillId="24" borderId="51" xfId="42" applyFont="1" applyFill="1" applyBorder="1" applyAlignment="1">
      <alignment/>
    </xf>
    <xf numFmtId="171" fontId="0" fillId="24" borderId="47" xfId="42" applyFont="1" applyFill="1" applyBorder="1" applyAlignment="1">
      <alignment vertical="center"/>
    </xf>
    <xf numFmtId="171" fontId="0" fillId="24" borderId="48" xfId="42" applyFont="1" applyFill="1" applyBorder="1" applyAlignment="1">
      <alignment vertical="center"/>
    </xf>
    <xf numFmtId="171" fontId="0" fillId="24" borderId="49" xfId="42" applyFont="1" applyFill="1" applyBorder="1" applyAlignment="1">
      <alignment vertical="center"/>
    </xf>
    <xf numFmtId="171" fontId="0" fillId="24" borderId="50" xfId="42" applyFont="1" applyFill="1" applyBorder="1" applyAlignment="1">
      <alignment vertical="center"/>
    </xf>
    <xf numFmtId="171" fontId="23" fillId="24" borderId="28" xfId="42" applyFont="1" applyFill="1" applyBorder="1" applyAlignment="1">
      <alignment vertical="center"/>
    </xf>
    <xf numFmtId="171" fontId="23" fillId="24" borderId="31" xfId="42" applyFont="1" applyFill="1" applyBorder="1" applyAlignment="1">
      <alignment vertical="center"/>
    </xf>
    <xf numFmtId="171" fontId="0" fillId="24" borderId="46" xfId="42" applyFont="1" applyFill="1" applyBorder="1" applyAlignment="1">
      <alignment vertical="center"/>
    </xf>
    <xf numFmtId="171" fontId="0" fillId="24" borderId="27" xfId="42" applyFont="1" applyFill="1" applyBorder="1" applyAlignment="1">
      <alignment vertical="center"/>
    </xf>
    <xf numFmtId="171" fontId="23" fillId="24" borderId="32" xfId="42" applyFont="1" applyFill="1" applyBorder="1" applyAlignment="1">
      <alignment vertical="center"/>
    </xf>
    <xf numFmtId="171" fontId="23" fillId="24" borderId="34" xfId="42" applyFont="1" applyFill="1" applyBorder="1" applyAlignment="1">
      <alignment vertical="center"/>
    </xf>
    <xf numFmtId="171" fontId="23" fillId="24" borderId="46" xfId="42" applyFont="1" applyFill="1" applyBorder="1" applyAlignment="1">
      <alignment vertical="center"/>
    </xf>
    <xf numFmtId="171" fontId="23" fillId="24" borderId="25" xfId="42" applyFont="1" applyFill="1" applyBorder="1" applyAlignment="1">
      <alignment vertical="center"/>
    </xf>
    <xf numFmtId="171" fontId="23" fillId="24" borderId="27" xfId="42" applyFont="1" applyFill="1" applyBorder="1" applyAlignment="1">
      <alignment vertical="center"/>
    </xf>
    <xf numFmtId="171" fontId="0" fillId="24" borderId="51" xfId="42" applyFont="1" applyFill="1" applyBorder="1" applyAlignment="1">
      <alignment vertical="center"/>
    </xf>
    <xf numFmtId="171" fontId="0" fillId="24" borderId="35" xfId="42" applyFont="1" applyFill="1" applyBorder="1" applyAlignment="1">
      <alignment vertical="center"/>
    </xf>
    <xf numFmtId="171" fontId="0" fillId="24" borderId="52" xfId="42" applyFont="1" applyFill="1" applyBorder="1" applyAlignment="1">
      <alignment vertical="center"/>
    </xf>
    <xf numFmtId="171" fontId="0" fillId="24" borderId="36" xfId="42" applyFont="1" applyFill="1" applyBorder="1" applyAlignment="1">
      <alignment vertical="center"/>
    </xf>
    <xf numFmtId="0" fontId="19" fillId="24" borderId="0" xfId="0" applyFont="1" applyFill="1" applyAlignment="1">
      <alignment/>
    </xf>
    <xf numFmtId="171" fontId="0" fillId="24" borderId="53" xfId="42" applyFont="1" applyFill="1" applyBorder="1" applyAlignment="1">
      <alignment vertical="center"/>
    </xf>
    <xf numFmtId="171" fontId="23" fillId="24" borderId="54" xfId="42" applyFont="1" applyFill="1" applyBorder="1" applyAlignment="1">
      <alignment vertical="center"/>
    </xf>
    <xf numFmtId="171" fontId="0" fillId="24" borderId="24" xfId="42" applyFont="1" applyFill="1" applyBorder="1" applyAlignment="1">
      <alignment vertical="center"/>
    </xf>
    <xf numFmtId="171" fontId="23" fillId="24" borderId="55" xfId="42" applyFont="1" applyFill="1" applyBorder="1" applyAlignment="1">
      <alignment vertical="center"/>
    </xf>
    <xf numFmtId="171" fontId="23" fillId="24" borderId="24" xfId="42" applyFont="1" applyFill="1" applyBorder="1" applyAlignment="1">
      <alignment vertical="center"/>
    </xf>
    <xf numFmtId="171" fontId="0" fillId="24" borderId="56" xfId="42" applyFont="1" applyFill="1" applyBorder="1" applyAlignment="1">
      <alignment vertical="center"/>
    </xf>
    <xf numFmtId="171" fontId="0" fillId="24" borderId="13" xfId="42" applyFont="1" applyFill="1" applyBorder="1" applyAlignment="1">
      <alignment vertical="center"/>
    </xf>
    <xf numFmtId="171" fontId="23" fillId="24" borderId="16" xfId="42" applyFont="1" applyFill="1" applyBorder="1" applyAlignment="1">
      <alignment vertical="center"/>
    </xf>
    <xf numFmtId="171" fontId="0" fillId="24" borderId="16" xfId="42" applyFont="1" applyFill="1" applyBorder="1" applyAlignment="1">
      <alignment vertical="center"/>
    </xf>
    <xf numFmtId="171" fontId="0" fillId="24" borderId="16" xfId="42" applyFont="1" applyFill="1" applyBorder="1" applyAlignment="1">
      <alignment/>
    </xf>
    <xf numFmtId="171" fontId="0" fillId="24" borderId="20" xfId="42" applyFont="1" applyFill="1" applyBorder="1" applyAlignment="1">
      <alignment vertical="center"/>
    </xf>
    <xf numFmtId="171" fontId="0" fillId="24" borderId="28" xfId="42" applyFont="1" applyFill="1" applyBorder="1" applyAlignment="1">
      <alignment/>
    </xf>
    <xf numFmtId="171" fontId="0" fillId="24" borderId="29" xfId="42" applyFont="1" applyFill="1" applyBorder="1" applyAlignment="1">
      <alignment/>
    </xf>
    <xf numFmtId="171" fontId="0" fillId="24" borderId="30" xfId="42" applyFont="1" applyFill="1" applyBorder="1" applyAlignment="1">
      <alignment/>
    </xf>
    <xf numFmtId="171" fontId="0" fillId="24" borderId="31" xfId="42" applyFont="1" applyFill="1" applyBorder="1" applyAlignment="1">
      <alignment/>
    </xf>
    <xf numFmtId="0" fontId="23" fillId="24" borderId="23"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4" fillId="24" borderId="12" xfId="0" applyFont="1" applyFill="1" applyBorder="1" applyAlignment="1">
      <alignment vertical="center"/>
    </xf>
    <xf numFmtId="49" fontId="24" fillId="24" borderId="12" xfId="0" applyNumberFormat="1" applyFont="1" applyFill="1" applyBorder="1" applyAlignment="1">
      <alignment horizontal="right" vertical="center"/>
    </xf>
    <xf numFmtId="49" fontId="24" fillId="24" borderId="12" xfId="0" applyNumberFormat="1" applyFont="1" applyFill="1" applyBorder="1" applyAlignment="1">
      <alignment vertical="center"/>
    </xf>
    <xf numFmtId="0" fontId="56" fillId="24" borderId="37" xfId="0" applyFont="1" applyFill="1" applyBorder="1" applyAlignment="1">
      <alignment horizontal="center" vertical="center"/>
    </xf>
    <xf numFmtId="0" fontId="21" fillId="24" borderId="38" xfId="0" applyFont="1" applyFill="1" applyBorder="1" applyAlignment="1">
      <alignment horizontal="left" vertical="center"/>
    </xf>
    <xf numFmtId="0" fontId="21" fillId="24" borderId="38" xfId="0" applyFont="1" applyFill="1" applyBorder="1" applyAlignment="1">
      <alignment vertical="center"/>
    </xf>
    <xf numFmtId="0" fontId="21" fillId="24" borderId="0" xfId="0" applyFont="1" applyFill="1" applyBorder="1" applyAlignment="1">
      <alignment horizontal="left" vertical="center"/>
    </xf>
    <xf numFmtId="0" fontId="56" fillId="24" borderId="38" xfId="0" applyFont="1" applyFill="1" applyBorder="1" applyAlignment="1">
      <alignment horizontal="center" vertical="center"/>
    </xf>
    <xf numFmtId="0" fontId="57" fillId="24" borderId="38" xfId="0" applyFont="1" applyFill="1" applyBorder="1" applyAlignment="1">
      <alignment vertical="center"/>
    </xf>
    <xf numFmtId="0" fontId="0" fillId="24" borderId="0" xfId="0" applyFont="1" applyFill="1" applyAlignment="1">
      <alignment vertical="center"/>
    </xf>
    <xf numFmtId="0" fontId="20" fillId="24" borderId="0" xfId="0" applyFont="1" applyFill="1" applyAlignment="1">
      <alignment vertical="center"/>
    </xf>
    <xf numFmtId="0" fontId="24" fillId="24" borderId="0" xfId="0" applyFont="1" applyFill="1" applyAlignment="1">
      <alignment/>
    </xf>
    <xf numFmtId="0" fontId="24" fillId="24" borderId="38" xfId="0" applyFont="1" applyFill="1" applyBorder="1" applyAlignment="1">
      <alignment horizontal="center"/>
    </xf>
    <xf numFmtId="0" fontId="50" fillId="24" borderId="0" xfId="0" applyFont="1" applyFill="1" applyAlignment="1">
      <alignment/>
    </xf>
    <xf numFmtId="0" fontId="24" fillId="24" borderId="43" xfId="0" applyFont="1" applyFill="1" applyBorder="1" applyAlignment="1">
      <alignment horizontal="center"/>
    </xf>
    <xf numFmtId="0" fontId="24" fillId="24" borderId="0" xfId="0" applyFont="1" applyFill="1" applyAlignment="1">
      <alignment horizontal="center"/>
    </xf>
    <xf numFmtId="0" fontId="24" fillId="24" borderId="0" xfId="0" applyFont="1" applyFill="1" applyAlignment="1">
      <alignment horizontal="right"/>
    </xf>
    <xf numFmtId="0" fontId="19" fillId="24" borderId="20" xfId="0"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21" fillId="24" borderId="58" xfId="0" applyFont="1" applyFill="1" applyBorder="1" applyAlignment="1">
      <alignment horizontal="center" vertical="center"/>
    </xf>
    <xf numFmtId="183" fontId="21" fillId="24" borderId="58" xfId="0" applyNumberFormat="1" applyFont="1" applyFill="1" applyBorder="1" applyAlignment="1">
      <alignment vertical="center"/>
    </xf>
    <xf numFmtId="183" fontId="21" fillId="24" borderId="59" xfId="0" applyNumberFormat="1" applyFont="1" applyFill="1" applyBorder="1" applyAlignment="1">
      <alignment vertical="center"/>
    </xf>
    <xf numFmtId="0" fontId="21" fillId="24" borderId="58" xfId="0" applyFont="1" applyFill="1" applyBorder="1" applyAlignment="1">
      <alignment vertical="center"/>
    </xf>
    <xf numFmtId="0" fontId="21" fillId="24" borderId="60" xfId="0" applyFont="1" applyFill="1" applyBorder="1" applyAlignment="1">
      <alignment horizontal="left" vertical="center"/>
    </xf>
    <xf numFmtId="0" fontId="21" fillId="24" borderId="61" xfId="0" applyFont="1" applyFill="1" applyBorder="1" applyAlignment="1">
      <alignment horizontal="center" vertical="center"/>
    </xf>
    <xf numFmtId="171" fontId="21" fillId="24" borderId="61" xfId="42" applyFont="1" applyFill="1" applyBorder="1" applyAlignment="1">
      <alignment vertical="center"/>
    </xf>
    <xf numFmtId="171" fontId="21" fillId="24" borderId="62" xfId="42" applyFont="1" applyFill="1" applyBorder="1" applyAlignment="1">
      <alignment vertical="center"/>
    </xf>
    <xf numFmtId="171" fontId="53" fillId="24" borderId="61" xfId="42" applyFont="1" applyFill="1" applyBorder="1" applyAlignment="1">
      <alignment vertical="center"/>
    </xf>
    <xf numFmtId="0" fontId="24" fillId="24" borderId="61" xfId="0" applyFont="1" applyFill="1" applyBorder="1" applyAlignment="1">
      <alignment horizontal="center" vertical="center"/>
    </xf>
    <xf numFmtId="171" fontId="24" fillId="24" borderId="61" xfId="42" applyFont="1" applyFill="1" applyBorder="1" applyAlignment="1">
      <alignment horizontal="right" vertical="center"/>
    </xf>
    <xf numFmtId="171" fontId="24" fillId="24" borderId="63" xfId="42" applyFont="1" applyFill="1" applyBorder="1" applyAlignment="1">
      <alignment horizontal="right" vertical="center"/>
    </xf>
    <xf numFmtId="171" fontId="24" fillId="24" borderId="64" xfId="42" applyFont="1" applyFill="1" applyBorder="1" applyAlignment="1">
      <alignment horizontal="right" vertical="center"/>
    </xf>
    <xf numFmtId="171" fontId="24" fillId="24" borderId="64" xfId="42" applyFont="1" applyFill="1" applyBorder="1" applyAlignment="1">
      <alignment vertical="center"/>
    </xf>
    <xf numFmtId="171" fontId="24" fillId="24" borderId="61" xfId="42" applyFont="1" applyFill="1" applyBorder="1" applyAlignment="1">
      <alignment vertical="center"/>
    </xf>
    <xf numFmtId="171" fontId="21" fillId="24" borderId="61" xfId="42" applyFont="1" applyFill="1" applyBorder="1" applyAlignment="1">
      <alignment horizontal="right" vertical="center"/>
    </xf>
    <xf numFmtId="171" fontId="21" fillId="24" borderId="65" xfId="42" applyFont="1" applyFill="1" applyBorder="1" applyAlignment="1">
      <alignment horizontal="right" vertical="center"/>
    </xf>
    <xf numFmtId="171" fontId="21" fillId="24" borderId="65" xfId="42" applyFont="1" applyFill="1" applyBorder="1" applyAlignment="1">
      <alignment vertical="center"/>
    </xf>
    <xf numFmtId="171" fontId="21" fillId="24" borderId="62" xfId="42" applyFont="1" applyFill="1" applyBorder="1" applyAlignment="1">
      <alignment horizontal="right" vertical="center"/>
    </xf>
    <xf numFmtId="0" fontId="21" fillId="24" borderId="37" xfId="0" applyFont="1" applyFill="1" applyBorder="1" applyAlignment="1">
      <alignment horizontal="left" vertical="center"/>
    </xf>
    <xf numFmtId="0" fontId="24" fillId="24" borderId="43" xfId="0" applyFont="1" applyFill="1" applyBorder="1" applyAlignment="1">
      <alignment horizontal="left" vertical="center"/>
    </xf>
    <xf numFmtId="0" fontId="21" fillId="24" borderId="66" xfId="0" applyFont="1" applyFill="1" applyBorder="1" applyAlignment="1">
      <alignment horizontal="center" vertical="center"/>
    </xf>
    <xf numFmtId="171" fontId="21" fillId="24" borderId="66" xfId="42" applyFont="1" applyFill="1" applyBorder="1" applyAlignment="1">
      <alignment horizontal="right" vertical="center"/>
    </xf>
    <xf numFmtId="171" fontId="21" fillId="24" borderId="67" xfId="42" applyFont="1" applyFill="1" applyBorder="1" applyAlignment="1">
      <alignment horizontal="right" vertical="center"/>
    </xf>
    <xf numFmtId="171" fontId="21" fillId="24" borderId="67" xfId="42" applyFont="1" applyFill="1" applyBorder="1" applyAlignment="1">
      <alignment vertical="center"/>
    </xf>
    <xf numFmtId="171" fontId="21" fillId="24" borderId="66" xfId="42" applyFont="1" applyFill="1" applyBorder="1" applyAlignment="1">
      <alignment vertical="center"/>
    </xf>
    <xf numFmtId="0" fontId="24" fillId="24" borderId="60" xfId="0" applyFont="1" applyFill="1" applyBorder="1" applyAlignment="1">
      <alignment horizontal="left" vertical="center"/>
    </xf>
    <xf numFmtId="0" fontId="24" fillId="24" borderId="37" xfId="0" applyFont="1" applyFill="1" applyBorder="1" applyAlignment="1">
      <alignment horizontal="left" vertical="center"/>
    </xf>
    <xf numFmtId="0" fontId="24" fillId="24" borderId="0" xfId="0" applyFont="1" applyFill="1" applyBorder="1" applyAlignment="1">
      <alignment horizontal="left" vertical="center"/>
    </xf>
    <xf numFmtId="171" fontId="24" fillId="24" borderId="68" xfId="42" applyFont="1" applyFill="1" applyBorder="1" applyAlignment="1">
      <alignment horizontal="right" vertical="center"/>
    </xf>
    <xf numFmtId="171" fontId="24" fillId="24" borderId="69" xfId="42" applyFont="1" applyFill="1" applyBorder="1" applyAlignment="1">
      <alignment horizontal="right" vertical="center"/>
    </xf>
    <xf numFmtId="171" fontId="24" fillId="24" borderId="69" xfId="42" applyFont="1" applyFill="1" applyBorder="1" applyAlignment="1">
      <alignment vertical="center"/>
    </xf>
    <xf numFmtId="171" fontId="24" fillId="24" borderId="65" xfId="42" applyFont="1" applyFill="1" applyBorder="1" applyAlignment="1">
      <alignment horizontal="right" vertical="center"/>
    </xf>
    <xf numFmtId="171" fontId="24" fillId="24" borderId="65" xfId="42" applyFont="1" applyFill="1" applyBorder="1" applyAlignment="1">
      <alignment vertical="center"/>
    </xf>
    <xf numFmtId="171" fontId="24" fillId="24" borderId="62" xfId="42" applyFont="1" applyFill="1" applyBorder="1" applyAlignment="1">
      <alignment horizontal="right" vertical="center"/>
    </xf>
    <xf numFmtId="171" fontId="24" fillId="24" borderId="62" xfId="42" applyFont="1" applyFill="1" applyBorder="1" applyAlignment="1">
      <alignment vertical="center"/>
    </xf>
    <xf numFmtId="0" fontId="21" fillId="24" borderId="20" xfId="0" applyFont="1" applyFill="1" applyBorder="1" applyAlignment="1">
      <alignment horizontal="center" vertical="center"/>
    </xf>
    <xf numFmtId="171" fontId="24" fillId="24" borderId="63" xfId="42" applyFont="1" applyFill="1" applyBorder="1" applyAlignment="1">
      <alignment vertical="center"/>
    </xf>
    <xf numFmtId="0" fontId="24" fillId="24" borderId="0" xfId="0" applyFont="1" applyFill="1" applyBorder="1" applyAlignment="1">
      <alignment horizontal="center" vertical="center"/>
    </xf>
    <xf numFmtId="49" fontId="24" fillId="24" borderId="0" xfId="0" applyNumberFormat="1" applyFont="1" applyFill="1" applyBorder="1" applyAlignment="1">
      <alignment horizontal="right" vertical="center"/>
    </xf>
    <xf numFmtId="49" fontId="24" fillId="24" borderId="0" xfId="0" applyNumberFormat="1" applyFont="1" applyFill="1" applyBorder="1" applyAlignment="1">
      <alignment vertical="center"/>
    </xf>
    <xf numFmtId="0" fontId="22" fillId="24" borderId="0" xfId="0" applyFont="1" applyFill="1" applyBorder="1" applyAlignment="1">
      <alignment horizontal="left"/>
    </xf>
    <xf numFmtId="0" fontId="22" fillId="24" borderId="0" xfId="0" applyFont="1" applyFill="1" applyBorder="1" applyAlignment="1" quotePrefix="1">
      <alignment wrapText="1"/>
    </xf>
    <xf numFmtId="0" fontId="21" fillId="24" borderId="18" xfId="0" applyFont="1" applyFill="1" applyBorder="1" applyAlignment="1">
      <alignment/>
    </xf>
    <xf numFmtId="0" fontId="19" fillId="24" borderId="0" xfId="0" applyFont="1" applyFill="1" applyBorder="1" applyAlignment="1">
      <alignment horizontal="right" vertical="center"/>
    </xf>
    <xf numFmtId="0" fontId="77" fillId="24" borderId="60" xfId="0" applyFont="1" applyFill="1" applyBorder="1" applyAlignment="1">
      <alignment vertical="center"/>
    </xf>
    <xf numFmtId="0" fontId="79" fillId="24" borderId="11" xfId="0" applyFont="1" applyFill="1" applyBorder="1" applyAlignment="1">
      <alignment vertical="center"/>
    </xf>
    <xf numFmtId="0" fontId="77" fillId="24" borderId="12" xfId="0" applyFont="1" applyFill="1" applyBorder="1" applyAlignment="1">
      <alignment vertical="center"/>
    </xf>
    <xf numFmtId="0" fontId="77" fillId="24" borderId="12" xfId="0" applyFont="1" applyFill="1" applyBorder="1" applyAlignment="1">
      <alignment horizontal="center" vertical="center"/>
    </xf>
    <xf numFmtId="0" fontId="24" fillId="26" borderId="22" xfId="0" applyFont="1" applyFill="1" applyBorder="1" applyAlignment="1">
      <alignment horizontal="center" vertical="center" wrapText="1"/>
    </xf>
    <xf numFmtId="0" fontId="24" fillId="24" borderId="38" xfId="0" applyFont="1" applyFill="1" applyBorder="1" applyAlignment="1">
      <alignment vertical="center" wrapText="1"/>
    </xf>
    <xf numFmtId="0" fontId="21" fillId="24" borderId="38" xfId="0" applyFont="1" applyFill="1" applyBorder="1" applyAlignment="1">
      <alignment vertical="top"/>
    </xf>
    <xf numFmtId="0" fontId="23" fillId="24" borderId="0" xfId="0" applyFont="1" applyFill="1" applyAlignment="1">
      <alignment horizontal="center"/>
    </xf>
    <xf numFmtId="0" fontId="21" fillId="24" borderId="0" xfId="0" applyFont="1" applyFill="1" applyAlignment="1">
      <alignment/>
    </xf>
    <xf numFmtId="0" fontId="24" fillId="24" borderId="38" xfId="0" applyFont="1" applyFill="1" applyBorder="1" applyAlignment="1">
      <alignment/>
    </xf>
    <xf numFmtId="0" fontId="21" fillId="24" borderId="10" xfId="0" applyFont="1" applyFill="1" applyBorder="1" applyAlignment="1">
      <alignment/>
    </xf>
    <xf numFmtId="0" fontId="23" fillId="24" borderId="0" xfId="0" applyFont="1" applyFill="1" applyAlignment="1">
      <alignment/>
    </xf>
    <xf numFmtId="0" fontId="24" fillId="24" borderId="22" xfId="0" applyFont="1" applyFill="1" applyBorder="1" applyAlignment="1">
      <alignment horizontal="center" vertical="center"/>
    </xf>
    <xf numFmtId="0" fontId="23" fillId="24" borderId="55" xfId="0" applyFont="1" applyFill="1" applyBorder="1" applyAlignment="1" quotePrefix="1">
      <alignment horizontal="center" vertical="center"/>
    </xf>
    <xf numFmtId="0" fontId="23" fillId="24" borderId="22" xfId="0" applyFont="1" applyFill="1" applyBorder="1" applyAlignment="1" quotePrefix="1">
      <alignment horizontal="center" vertical="center"/>
    </xf>
    <xf numFmtId="0" fontId="23" fillId="24" borderId="22" xfId="0" applyFont="1" applyFill="1" applyBorder="1" applyAlignment="1" quotePrefix="1">
      <alignment horizontal="center" vertical="center" wrapText="1"/>
    </xf>
    <xf numFmtId="0" fontId="23" fillId="24" borderId="22" xfId="0" applyFont="1" applyFill="1" applyBorder="1" applyAlignment="1">
      <alignment horizontal="center" vertical="center"/>
    </xf>
    <xf numFmtId="0" fontId="23" fillId="24" borderId="34" xfId="0" applyFont="1" applyFill="1" applyBorder="1" applyAlignment="1" quotePrefix="1">
      <alignment horizontal="center" vertical="center" wrapText="1"/>
    </xf>
    <xf numFmtId="0" fontId="23" fillId="24" borderId="62" xfId="0" applyFont="1" applyFill="1" applyBorder="1" applyAlignment="1" quotePrefix="1">
      <alignment horizontal="center" vertical="center"/>
    </xf>
    <xf numFmtId="0" fontId="58" fillId="24" borderId="0" xfId="0" applyFont="1" applyFill="1" applyAlignment="1">
      <alignment/>
    </xf>
    <xf numFmtId="171" fontId="30" fillId="24" borderId="24" xfId="42" applyFont="1" applyFill="1" applyBorder="1" applyAlignment="1">
      <alignment horizontal="center"/>
    </xf>
    <xf numFmtId="171" fontId="30" fillId="24" borderId="25" xfId="42" applyFont="1" applyFill="1" applyBorder="1" applyAlignment="1">
      <alignment horizontal="center"/>
    </xf>
    <xf numFmtId="171" fontId="30" fillId="24" borderId="27" xfId="42" applyFont="1" applyFill="1" applyBorder="1" applyAlignment="1">
      <alignment horizontal="center"/>
    </xf>
    <xf numFmtId="0" fontId="23" fillId="24" borderId="67" xfId="0" applyFont="1" applyFill="1" applyBorder="1" applyAlignment="1" quotePrefix="1">
      <alignment horizontal="center"/>
    </xf>
    <xf numFmtId="0" fontId="58" fillId="24" borderId="15" xfId="0" applyFont="1" applyFill="1" applyBorder="1" applyAlignment="1">
      <alignment/>
    </xf>
    <xf numFmtId="171" fontId="23" fillId="24" borderId="24" xfId="42" applyFont="1" applyFill="1" applyBorder="1" applyAlignment="1">
      <alignment horizontal="center"/>
    </xf>
    <xf numFmtId="171" fontId="23" fillId="24" borderId="25" xfId="42" applyFont="1" applyFill="1" applyBorder="1" applyAlignment="1">
      <alignment horizontal="center"/>
    </xf>
    <xf numFmtId="171" fontId="23" fillId="24" borderId="27" xfId="42" applyFont="1" applyFill="1" applyBorder="1" applyAlignment="1">
      <alignment horizontal="center"/>
    </xf>
    <xf numFmtId="0" fontId="23" fillId="24" borderId="15" xfId="0" applyFont="1" applyFill="1" applyBorder="1" applyAlignment="1">
      <alignment/>
    </xf>
    <xf numFmtId="0" fontId="23" fillId="24" borderId="15" xfId="0" applyFont="1" applyFill="1" applyBorder="1" applyAlignment="1">
      <alignment horizontal="left" indent="2"/>
    </xf>
    <xf numFmtId="0" fontId="0" fillId="24" borderId="15" xfId="0" applyFont="1" applyFill="1" applyBorder="1" applyAlignment="1">
      <alignment/>
    </xf>
    <xf numFmtId="0" fontId="0" fillId="24" borderId="17" xfId="0" applyFont="1" applyFill="1" applyBorder="1" applyAlignment="1">
      <alignment/>
    </xf>
    <xf numFmtId="0" fontId="23" fillId="24" borderId="18" xfId="0" applyFont="1" applyFill="1" applyBorder="1" applyAlignment="1">
      <alignment/>
    </xf>
    <xf numFmtId="171" fontId="0" fillId="24" borderId="70" xfId="42" applyFont="1" applyFill="1" applyBorder="1" applyAlignment="1">
      <alignment/>
    </xf>
    <xf numFmtId="171" fontId="0" fillId="24" borderId="40" xfId="42" applyFont="1" applyFill="1" applyBorder="1" applyAlignment="1">
      <alignment/>
    </xf>
    <xf numFmtId="171" fontId="0" fillId="24" borderId="45" xfId="42" applyFont="1" applyFill="1" applyBorder="1" applyAlignment="1">
      <alignment/>
    </xf>
    <xf numFmtId="0" fontId="0" fillId="24" borderId="21" xfId="0" applyFont="1" applyFill="1" applyBorder="1" applyAlignment="1">
      <alignment horizontal="center"/>
    </xf>
    <xf numFmtId="171" fontId="33" fillId="24" borderId="15" xfId="42" applyFont="1" applyFill="1" applyBorder="1" applyAlignment="1">
      <alignment/>
    </xf>
    <xf numFmtId="171" fontId="33" fillId="24" borderId="0" xfId="42" applyFont="1" applyFill="1" applyBorder="1" applyAlignment="1">
      <alignment horizontal="left"/>
    </xf>
    <xf numFmtId="171" fontId="33" fillId="24" borderId="0" xfId="42" applyFont="1" applyFill="1" applyBorder="1" applyAlignment="1">
      <alignment/>
    </xf>
    <xf numFmtId="171" fontId="37" fillId="24" borderId="0" xfId="42" applyFont="1" applyFill="1" applyBorder="1" applyAlignment="1">
      <alignment/>
    </xf>
    <xf numFmtId="171" fontId="37" fillId="24" borderId="14" xfId="42" applyFont="1" applyFill="1" applyBorder="1" applyAlignment="1">
      <alignment/>
    </xf>
    <xf numFmtId="0" fontId="37" fillId="24" borderId="0" xfId="0" applyFont="1" applyFill="1" applyAlignment="1">
      <alignment/>
    </xf>
    <xf numFmtId="171" fontId="37" fillId="24" borderId="17" xfId="42" applyFont="1" applyFill="1" applyBorder="1" applyAlignment="1">
      <alignment/>
    </xf>
    <xf numFmtId="171" fontId="37" fillId="24" borderId="0" xfId="42" applyFont="1" applyFill="1" applyAlignment="1">
      <alignment/>
    </xf>
    <xf numFmtId="171" fontId="33" fillId="24" borderId="0" xfId="42" applyFont="1" applyFill="1" applyBorder="1" applyAlignment="1">
      <alignment horizontal="center"/>
    </xf>
    <xf numFmtId="171" fontId="33" fillId="24" borderId="0" xfId="42" applyFont="1" applyFill="1" applyBorder="1" applyAlignment="1">
      <alignment/>
    </xf>
    <xf numFmtId="171" fontId="37" fillId="24" borderId="0" xfId="42" applyFont="1" applyFill="1" applyBorder="1" applyAlignment="1">
      <alignment horizontal="left"/>
    </xf>
    <xf numFmtId="171" fontId="37" fillId="24" borderId="0" xfId="42" applyFont="1" applyFill="1" applyBorder="1" applyAlignment="1">
      <alignment horizontal="right"/>
    </xf>
    <xf numFmtId="171" fontId="37" fillId="24" borderId="0" xfId="42" applyFont="1" applyFill="1" applyBorder="1" applyAlignment="1">
      <alignment/>
    </xf>
    <xf numFmtId="171" fontId="37" fillId="24" borderId="0" xfId="42" applyFont="1" applyFill="1" applyBorder="1" applyAlignment="1">
      <alignment horizontal="left" indent="1"/>
    </xf>
    <xf numFmtId="171" fontId="37" fillId="24" borderId="0" xfId="42" applyFont="1" applyFill="1" applyBorder="1" applyAlignment="1">
      <alignment horizontal="center"/>
    </xf>
    <xf numFmtId="171" fontId="48" fillId="24" borderId="0" xfId="42" applyFont="1" applyFill="1" applyBorder="1" applyAlignment="1">
      <alignment horizontal="left"/>
    </xf>
    <xf numFmtId="171" fontId="0" fillId="24" borderId="17" xfId="42" applyFont="1" applyFill="1" applyBorder="1" applyAlignment="1">
      <alignment/>
    </xf>
    <xf numFmtId="0" fontId="24" fillId="24" borderId="12" xfId="0" applyFont="1" applyFill="1" applyBorder="1" applyAlignment="1">
      <alignment/>
    </xf>
    <xf numFmtId="0" fontId="21" fillId="24" borderId="14" xfId="0" applyFont="1" applyFill="1" applyBorder="1" applyAlignment="1">
      <alignment/>
    </xf>
    <xf numFmtId="0" fontId="24" fillId="24" borderId="37" xfId="0" applyFont="1" applyFill="1" applyBorder="1" applyAlignment="1">
      <alignment/>
    </xf>
    <xf numFmtId="0" fontId="56" fillId="24" borderId="38" xfId="0" applyFont="1" applyFill="1" applyBorder="1" applyAlignment="1">
      <alignment/>
    </xf>
    <xf numFmtId="0" fontId="0" fillId="24" borderId="0" xfId="0" applyFont="1" applyFill="1" applyAlignment="1">
      <alignment/>
    </xf>
    <xf numFmtId="0" fontId="31" fillId="24" borderId="0" xfId="0" applyFont="1" applyFill="1" applyAlignment="1">
      <alignment/>
    </xf>
    <xf numFmtId="171" fontId="37" fillId="26" borderId="0" xfId="42" applyFont="1" applyFill="1" applyBorder="1" applyAlignment="1">
      <alignment horizontal="left" indent="1"/>
    </xf>
    <xf numFmtId="171" fontId="80" fillId="24" borderId="0" xfId="42" applyFont="1" applyFill="1" applyAlignment="1">
      <alignment/>
    </xf>
    <xf numFmtId="171" fontId="80" fillId="24" borderId="0" xfId="42" applyFont="1" applyFill="1" applyBorder="1" applyAlignment="1">
      <alignment/>
    </xf>
    <xf numFmtId="171" fontId="81" fillId="24" borderId="0" xfId="42" applyFont="1" applyFill="1" applyBorder="1" applyAlignment="1">
      <alignment horizontal="center"/>
    </xf>
    <xf numFmtId="0" fontId="77" fillId="24" borderId="0" xfId="0" applyFont="1" applyFill="1" applyBorder="1" applyAlignment="1">
      <alignment vertical="center"/>
    </xf>
    <xf numFmtId="0" fontId="71" fillId="24" borderId="38" xfId="0" applyFont="1" applyFill="1" applyBorder="1" applyAlignment="1">
      <alignment horizontal="center" vertical="center"/>
    </xf>
    <xf numFmtId="0" fontId="71" fillId="24" borderId="19" xfId="0" applyFont="1" applyFill="1" applyBorder="1" applyAlignment="1">
      <alignment vertical="center"/>
    </xf>
    <xf numFmtId="180" fontId="23" fillId="24" borderId="0" xfId="42" applyNumberFormat="1" applyFont="1" applyFill="1" applyBorder="1" applyAlignment="1">
      <alignment/>
    </xf>
    <xf numFmtId="0" fontId="19" fillId="24" borderId="0" xfId="0" applyFont="1" applyFill="1" applyAlignment="1">
      <alignment horizontal="right" vertical="center" wrapText="1"/>
    </xf>
    <xf numFmtId="180" fontId="19" fillId="24" borderId="0" xfId="42" applyNumberFormat="1" applyFont="1" applyFill="1" applyBorder="1" applyAlignment="1">
      <alignment horizontal="center"/>
    </xf>
    <xf numFmtId="0" fontId="19" fillId="24" borderId="0" xfId="0" applyFont="1" applyFill="1" applyAlignment="1">
      <alignment wrapText="1"/>
    </xf>
    <xf numFmtId="0" fontId="19" fillId="24" borderId="0" xfId="0" applyFont="1" applyFill="1" applyAlignment="1">
      <alignment horizontal="center" wrapText="1"/>
    </xf>
    <xf numFmtId="0" fontId="19" fillId="24" borderId="38" xfId="0" applyFont="1" applyFill="1" applyBorder="1" applyAlignment="1">
      <alignment/>
    </xf>
    <xf numFmtId="0" fontId="19" fillId="24" borderId="38" xfId="0" applyFont="1" applyFill="1" applyBorder="1" applyAlignment="1">
      <alignment horizontal="right" wrapText="1"/>
    </xf>
    <xf numFmtId="0" fontId="19" fillId="24" borderId="0" xfId="0" applyFont="1" applyFill="1" applyBorder="1" applyAlignment="1">
      <alignment vertical="center" wrapText="1"/>
    </xf>
    <xf numFmtId="0" fontId="19" fillId="24" borderId="0" xfId="0" applyFont="1" applyFill="1" applyAlignment="1">
      <alignment vertical="center" wrapText="1"/>
    </xf>
    <xf numFmtId="0" fontId="19" fillId="24" borderId="43" xfId="0" applyFont="1" applyFill="1" applyBorder="1" applyAlignment="1">
      <alignment/>
    </xf>
    <xf numFmtId="0" fontId="19" fillId="24" borderId="0" xfId="0" applyFont="1" applyFill="1" applyBorder="1" applyAlignment="1">
      <alignment wrapText="1"/>
    </xf>
    <xf numFmtId="0" fontId="19" fillId="24" borderId="0" xfId="0" applyFont="1" applyFill="1" applyAlignment="1">
      <alignment horizontal="right" wrapText="1"/>
    </xf>
    <xf numFmtId="0" fontId="19" fillId="24" borderId="0" xfId="0" applyFont="1" applyFill="1" applyAlignment="1">
      <alignment horizontal="center"/>
    </xf>
    <xf numFmtId="0" fontId="24" fillId="24" borderId="10" xfId="0" applyFont="1" applyFill="1" applyBorder="1" applyAlignment="1" quotePrefix="1">
      <alignment horizontal="center" vertical="center"/>
    </xf>
    <xf numFmtId="0" fontId="24" fillId="24" borderId="23" xfId="0" applyFont="1" applyFill="1" applyBorder="1" applyAlignment="1" quotePrefix="1">
      <alignment horizontal="center" vertical="center"/>
    </xf>
    <xf numFmtId="0" fontId="24" fillId="24" borderId="71" xfId="0" applyFont="1" applyFill="1" applyBorder="1" applyAlignment="1" quotePrefix="1">
      <alignment horizontal="center" vertical="center"/>
    </xf>
    <xf numFmtId="0" fontId="24" fillId="24" borderId="10" xfId="0" applyFont="1" applyFill="1" applyBorder="1" applyAlignment="1" quotePrefix="1">
      <alignment horizontal="center" vertical="center" wrapText="1"/>
    </xf>
    <xf numFmtId="0" fontId="24" fillId="24" borderId="57" xfId="0" applyFont="1" applyFill="1" applyBorder="1" applyAlignment="1" quotePrefix="1">
      <alignment horizontal="center" vertical="center"/>
    </xf>
    <xf numFmtId="0" fontId="23" fillId="24" borderId="15" xfId="0" applyFont="1" applyFill="1" applyBorder="1" applyAlignment="1">
      <alignment horizontal="center"/>
    </xf>
    <xf numFmtId="0" fontId="23" fillId="24" borderId="0" xfId="0" applyFont="1" applyFill="1" applyBorder="1" applyAlignment="1">
      <alignment horizontal="center"/>
    </xf>
    <xf numFmtId="0" fontId="23" fillId="24" borderId="24" xfId="0" applyFont="1" applyFill="1" applyBorder="1" applyAlignment="1">
      <alignment horizontal="center"/>
    </xf>
    <xf numFmtId="0" fontId="23" fillId="24" borderId="25" xfId="0" applyFont="1" applyFill="1" applyBorder="1" applyAlignment="1">
      <alignment horizontal="center"/>
    </xf>
    <xf numFmtId="180" fontId="23" fillId="24" borderId="27" xfId="42" applyNumberFormat="1" applyFont="1" applyFill="1" applyBorder="1" applyAlignment="1">
      <alignment horizontal="center"/>
    </xf>
    <xf numFmtId="0" fontId="0" fillId="24" borderId="25" xfId="0" applyFont="1" applyFill="1" applyBorder="1" applyAlignment="1">
      <alignment/>
    </xf>
    <xf numFmtId="180" fontId="0" fillId="24" borderId="27" xfId="42" applyNumberFormat="1" applyFont="1" applyFill="1" applyBorder="1" applyAlignment="1">
      <alignment/>
    </xf>
    <xf numFmtId="0" fontId="23" fillId="24" borderId="0" xfId="0" applyNumberFormat="1" applyFont="1" applyFill="1" applyAlignment="1">
      <alignment/>
    </xf>
    <xf numFmtId="0" fontId="0" fillId="24" borderId="15" xfId="0" applyNumberFormat="1" applyFont="1" applyFill="1" applyBorder="1" applyAlignment="1">
      <alignment horizontal="left"/>
    </xf>
    <xf numFmtId="0" fontId="0" fillId="24" borderId="0" xfId="0" applyNumberFormat="1" applyFont="1" applyFill="1" applyBorder="1" applyAlignment="1">
      <alignment horizontal="left"/>
    </xf>
    <xf numFmtId="0" fontId="0" fillId="24" borderId="24" xfId="0" applyNumberFormat="1" applyFont="1" applyFill="1" applyBorder="1" applyAlignment="1">
      <alignment horizontal="left"/>
    </xf>
    <xf numFmtId="0" fontId="0" fillId="24" borderId="24" xfId="0" applyNumberFormat="1" applyFont="1" applyFill="1" applyBorder="1" applyAlignment="1">
      <alignment horizontal="center"/>
    </xf>
    <xf numFmtId="0" fontId="23" fillId="24" borderId="0" xfId="0" applyNumberFormat="1" applyFont="1" applyFill="1" applyBorder="1" applyAlignment="1">
      <alignment horizontal="left"/>
    </xf>
    <xf numFmtId="0" fontId="0" fillId="24" borderId="15" xfId="0" applyNumberFormat="1" applyFont="1" applyFill="1" applyBorder="1" applyAlignment="1">
      <alignment horizontal="left" indent="2"/>
    </xf>
    <xf numFmtId="0" fontId="0" fillId="24" borderId="0" xfId="0" applyNumberFormat="1" applyFont="1" applyFill="1" applyBorder="1" applyAlignment="1">
      <alignment horizontal="left" indent="2"/>
    </xf>
    <xf numFmtId="0" fontId="23" fillId="24" borderId="24" xfId="0" applyNumberFormat="1" applyFont="1" applyFill="1" applyBorder="1" applyAlignment="1">
      <alignment horizontal="center"/>
    </xf>
    <xf numFmtId="0" fontId="0" fillId="24" borderId="0" xfId="0" applyNumberFormat="1" applyFont="1" applyFill="1" applyBorder="1" applyAlignment="1">
      <alignment horizontal="left" indent="1"/>
    </xf>
    <xf numFmtId="0" fontId="23" fillId="24" borderId="0" xfId="0" applyNumberFormat="1" applyFont="1" applyFill="1" applyBorder="1" applyAlignment="1">
      <alignment/>
    </xf>
    <xf numFmtId="180" fontId="0" fillId="24" borderId="31" xfId="42" applyNumberFormat="1" applyFont="1" applyFill="1" applyBorder="1" applyAlignment="1">
      <alignment/>
    </xf>
    <xf numFmtId="180" fontId="43" fillId="24" borderId="72" xfId="42" applyNumberFormat="1" applyFont="1" applyFill="1" applyBorder="1" applyAlignment="1">
      <alignment/>
    </xf>
    <xf numFmtId="0" fontId="0" fillId="24" borderId="56" xfId="0" applyFont="1" applyFill="1" applyBorder="1" applyAlignment="1">
      <alignment horizontal="left"/>
    </xf>
    <xf numFmtId="180" fontId="23" fillId="24" borderId="36" xfId="42" applyNumberFormat="1" applyFont="1" applyFill="1" applyBorder="1" applyAlignment="1">
      <alignment/>
    </xf>
    <xf numFmtId="0" fontId="21" fillId="24" borderId="11" xfId="0" applyFont="1" applyFill="1" applyBorder="1" applyAlignment="1">
      <alignment horizontal="left" vertical="top"/>
    </xf>
    <xf numFmtId="180" fontId="24" fillId="24" borderId="14" xfId="42" applyNumberFormat="1" applyFont="1" applyFill="1" applyBorder="1" applyAlignment="1">
      <alignment/>
    </xf>
    <xf numFmtId="0" fontId="19" fillId="24" borderId="0" xfId="0" applyFont="1" applyFill="1" applyBorder="1" applyAlignment="1">
      <alignment/>
    </xf>
    <xf numFmtId="0" fontId="21" fillId="24" borderId="15" xfId="0" applyFont="1" applyFill="1" applyBorder="1" applyAlignment="1">
      <alignment horizontal="left" vertical="top"/>
    </xf>
    <xf numFmtId="180" fontId="24" fillId="24" borderId="17" xfId="42" applyNumberFormat="1" applyFont="1" applyFill="1" applyBorder="1" applyAlignment="1">
      <alignment/>
    </xf>
    <xf numFmtId="0" fontId="21" fillId="24" borderId="18" xfId="0" applyFont="1" applyFill="1" applyBorder="1" applyAlignment="1">
      <alignment horizontal="left"/>
    </xf>
    <xf numFmtId="0" fontId="24" fillId="24" borderId="19" xfId="0" applyFont="1" applyFill="1" applyBorder="1" applyAlignment="1">
      <alignment/>
    </xf>
    <xf numFmtId="0" fontId="26" fillId="24" borderId="0" xfId="0" applyFont="1" applyFill="1" applyBorder="1" applyAlignment="1">
      <alignment horizontal="left"/>
    </xf>
    <xf numFmtId="180" fontId="23" fillId="24" borderId="0" xfId="42" applyNumberFormat="1" applyFont="1" applyFill="1" applyAlignment="1">
      <alignment/>
    </xf>
    <xf numFmtId="0" fontId="0" fillId="24" borderId="73"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21" fillId="24" borderId="0" xfId="0" applyFont="1" applyFill="1" applyBorder="1" applyAlignment="1">
      <alignment horizontal="left" vertical="center" wrapText="1"/>
    </xf>
    <xf numFmtId="0" fontId="21" fillId="24" borderId="17"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17" xfId="0" applyFont="1" applyFill="1" applyBorder="1" applyAlignment="1">
      <alignment horizontal="left" vertical="center" wrapText="1"/>
    </xf>
    <xf numFmtId="0" fontId="24" fillId="24" borderId="23" xfId="0" applyFont="1" applyFill="1" applyBorder="1" applyAlignment="1">
      <alignment horizontal="center" vertical="center"/>
    </xf>
    <xf numFmtId="0" fontId="24" fillId="24" borderId="71" xfId="0" applyFont="1" applyFill="1" applyBorder="1" applyAlignment="1">
      <alignment horizontal="center" vertical="center"/>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0" fillId="24" borderId="0" xfId="0" applyFont="1" applyFill="1" applyAlignment="1">
      <alignment horizontal="center" vertical="center" wrapText="1"/>
    </xf>
    <xf numFmtId="0" fontId="20" fillId="24" borderId="0" xfId="0" applyFont="1" applyFill="1" applyAlignment="1">
      <alignment horizontal="center" vertical="center"/>
    </xf>
    <xf numFmtId="0" fontId="24" fillId="24" borderId="0" xfId="0" applyFont="1" applyFill="1" applyBorder="1" applyAlignment="1">
      <alignment vertical="center"/>
    </xf>
    <xf numFmtId="0" fontId="24" fillId="24" borderId="23" xfId="0" applyFont="1" applyFill="1" applyBorder="1" applyAlignment="1">
      <alignment horizontal="center" vertical="center" wrapText="1"/>
    </xf>
    <xf numFmtId="0" fontId="24" fillId="24" borderId="71" xfId="0" applyFont="1" applyFill="1" applyBorder="1" applyAlignment="1">
      <alignment horizontal="center" vertical="center" wrapText="1"/>
    </xf>
    <xf numFmtId="0" fontId="24" fillId="24" borderId="57" xfId="0" applyFont="1" applyFill="1" applyBorder="1" applyAlignment="1">
      <alignment horizontal="center" vertical="center" wrapText="1"/>
    </xf>
    <xf numFmtId="0" fontId="24" fillId="24" borderId="11"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3"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20" xfId="0" applyFont="1" applyFill="1" applyBorder="1" applyAlignment="1">
      <alignment horizontal="center" vertical="center"/>
    </xf>
    <xf numFmtId="0" fontId="21" fillId="24" borderId="0" xfId="0" applyFont="1" applyFill="1" applyBorder="1" applyAlignment="1">
      <alignment horizontal="left" vertical="top" wrapText="1"/>
    </xf>
    <xf numFmtId="0" fontId="21" fillId="24" borderId="0" xfId="0" applyFont="1" applyFill="1" applyBorder="1" applyAlignment="1">
      <alignment horizontal="justify" vertical="top" wrapText="1"/>
    </xf>
    <xf numFmtId="0" fontId="24" fillId="24" borderId="0" xfId="0" applyFont="1" applyFill="1" applyBorder="1" applyAlignment="1">
      <alignment horizontal="center"/>
    </xf>
    <xf numFmtId="0" fontId="24" fillId="24" borderId="0" xfId="0" applyFont="1" applyFill="1" applyBorder="1" applyAlignment="1">
      <alignment horizontal="center" vertical="top"/>
    </xf>
    <xf numFmtId="0" fontId="21" fillId="24" borderId="0" xfId="0" applyFont="1" applyFill="1" applyBorder="1" applyAlignment="1">
      <alignment vertical="top" wrapText="1"/>
    </xf>
    <xf numFmtId="0" fontId="0" fillId="24" borderId="15" xfId="0" applyFont="1" applyFill="1" applyBorder="1" applyAlignment="1">
      <alignment horizontal="center" wrapText="1"/>
    </xf>
    <xf numFmtId="0" fontId="0" fillId="24" borderId="0" xfId="0" applyFont="1" applyFill="1" applyBorder="1" applyAlignment="1">
      <alignment horizontal="center" wrapText="1"/>
    </xf>
    <xf numFmtId="0" fontId="0" fillId="24" borderId="17" xfId="0" applyFont="1" applyFill="1" applyBorder="1" applyAlignment="1">
      <alignment horizontal="center" wrapText="1"/>
    </xf>
    <xf numFmtId="0" fontId="82" fillId="24" borderId="15" xfId="0" applyFont="1" applyFill="1" applyBorder="1" applyAlignment="1">
      <alignment horizontal="left"/>
    </xf>
    <xf numFmtId="0" fontId="82" fillId="24" borderId="0" xfId="0" applyFont="1" applyFill="1" applyBorder="1" applyAlignment="1">
      <alignment horizontal="left"/>
    </xf>
    <xf numFmtId="0" fontId="82" fillId="24" borderId="17" xfId="0" applyFont="1" applyFill="1" applyBorder="1" applyAlignment="1">
      <alignment horizontal="left"/>
    </xf>
    <xf numFmtId="0" fontId="74" fillId="24" borderId="0" xfId="0" applyFont="1" applyFill="1" applyBorder="1" applyAlignment="1">
      <alignment horizontal="left"/>
    </xf>
    <xf numFmtId="0" fontId="74" fillId="24" borderId="17" xfId="0" applyFont="1" applyFill="1" applyBorder="1" applyAlignment="1">
      <alignment horizontal="left"/>
    </xf>
    <xf numFmtId="0" fontId="23" fillId="24" borderId="0" xfId="0" applyFont="1" applyFill="1" applyBorder="1" applyAlignment="1">
      <alignment horizontal="left"/>
    </xf>
    <xf numFmtId="0" fontId="23" fillId="24" borderId="17" xfId="0" applyFont="1" applyFill="1" applyBorder="1" applyAlignment="1">
      <alignment horizontal="left"/>
    </xf>
    <xf numFmtId="0" fontId="83" fillId="24" borderId="0" xfId="0" applyFont="1" applyFill="1" applyBorder="1" applyAlignment="1">
      <alignment horizontal="left"/>
    </xf>
    <xf numFmtId="0" fontId="83" fillId="24" borderId="17" xfId="0" applyFont="1" applyFill="1" applyBorder="1" applyAlignment="1">
      <alignment horizontal="left"/>
    </xf>
    <xf numFmtId="0" fontId="0" fillId="24" borderId="0" xfId="0" applyFont="1" applyFill="1" applyBorder="1" applyAlignment="1">
      <alignment horizontal="left"/>
    </xf>
    <xf numFmtId="0" fontId="0" fillId="24" borderId="17" xfId="0" applyFont="1" applyFill="1" applyBorder="1" applyAlignment="1">
      <alignment horizontal="left"/>
    </xf>
    <xf numFmtId="0" fontId="36" fillId="24" borderId="0" xfId="0" applyFont="1" applyFill="1" applyBorder="1" applyAlignment="1">
      <alignment horizontal="left" wrapText="1"/>
    </xf>
    <xf numFmtId="0" fontId="36" fillId="24" borderId="17" xfId="0" applyFont="1" applyFill="1" applyBorder="1" applyAlignment="1">
      <alignment horizontal="left" wrapText="1"/>
    </xf>
    <xf numFmtId="0" fontId="34" fillId="24" borderId="0" xfId="0" applyFont="1" applyFill="1" applyBorder="1" applyAlignment="1">
      <alignment horizontal="left" vertical="top"/>
    </xf>
    <xf numFmtId="0" fontId="34" fillId="24" borderId="17" xfId="0" applyFont="1" applyFill="1" applyBorder="1" applyAlignment="1">
      <alignment horizontal="left" vertical="top"/>
    </xf>
    <xf numFmtId="0" fontId="18" fillId="24" borderId="0" xfId="0" applyFont="1" applyFill="1" applyBorder="1" applyAlignment="1">
      <alignment horizontal="left"/>
    </xf>
    <xf numFmtId="0" fontId="18" fillId="24" borderId="17" xfId="0" applyFont="1" applyFill="1" applyBorder="1" applyAlignment="1">
      <alignment horizontal="left"/>
    </xf>
    <xf numFmtId="0" fontId="36" fillId="24" borderId="0" xfId="0" applyFont="1" applyFill="1" applyBorder="1" applyAlignment="1">
      <alignment horizontal="left"/>
    </xf>
    <xf numFmtId="0" fontId="36" fillId="24" borderId="17" xfId="0" applyFont="1" applyFill="1" applyBorder="1" applyAlignment="1">
      <alignment horizontal="left"/>
    </xf>
    <xf numFmtId="0" fontId="32" fillId="24" borderId="0" xfId="0" applyFont="1" applyFill="1" applyBorder="1" applyAlignment="1">
      <alignment horizontal="left"/>
    </xf>
    <xf numFmtId="0" fontId="32" fillId="24" borderId="17" xfId="0" applyFont="1" applyFill="1" applyBorder="1" applyAlignment="1">
      <alignment horizontal="left"/>
    </xf>
    <xf numFmtId="0" fontId="25" fillId="24" borderId="0" xfId="0" applyFont="1" applyFill="1" applyBorder="1" applyAlignment="1">
      <alignment horizontal="left" vertical="top"/>
    </xf>
    <xf numFmtId="0" fontId="25" fillId="24" borderId="17" xfId="0" applyFont="1" applyFill="1" applyBorder="1" applyAlignment="1">
      <alignment horizontal="left" vertical="top"/>
    </xf>
    <xf numFmtId="0" fontId="73" fillId="24" borderId="0" xfId="0" applyFont="1" applyFill="1" applyBorder="1" applyAlignment="1">
      <alignment horizontal="left"/>
    </xf>
    <xf numFmtId="0" fontId="73" fillId="24" borderId="17" xfId="0" applyFont="1" applyFill="1" applyBorder="1" applyAlignment="1">
      <alignment horizontal="left"/>
    </xf>
    <xf numFmtId="0" fontId="34" fillId="24" borderId="0" xfId="0" applyFont="1" applyFill="1" applyBorder="1" applyAlignment="1">
      <alignment horizontal="left"/>
    </xf>
    <xf numFmtId="0" fontId="34" fillId="24" borderId="17" xfId="0" applyFont="1" applyFill="1" applyBorder="1" applyAlignment="1">
      <alignment horizontal="left"/>
    </xf>
    <xf numFmtId="0" fontId="75" fillId="24" borderId="0" xfId="0" applyFont="1" applyFill="1" applyBorder="1" applyAlignment="1">
      <alignment horizontal="left"/>
    </xf>
    <xf numFmtId="0" fontId="75" fillId="24" borderId="17" xfId="0" applyFont="1" applyFill="1" applyBorder="1" applyAlignment="1">
      <alignment horizontal="left"/>
    </xf>
    <xf numFmtId="0" fontId="74" fillId="24" borderId="15" xfId="0" applyFont="1" applyFill="1" applyBorder="1" applyAlignment="1">
      <alignment horizontal="center" wrapText="1"/>
    </xf>
    <xf numFmtId="0" fontId="74" fillId="24" borderId="0" xfId="0" applyFont="1" applyFill="1" applyBorder="1" applyAlignment="1">
      <alignment horizontal="center" wrapText="1"/>
    </xf>
    <xf numFmtId="0" fontId="74" fillId="24" borderId="17" xfId="0" applyFont="1" applyFill="1" applyBorder="1" applyAlignment="1">
      <alignment horizontal="center" wrapText="1"/>
    </xf>
    <xf numFmtId="0" fontId="29" fillId="24" borderId="13" xfId="0" applyFont="1" applyFill="1" applyBorder="1" applyAlignment="1">
      <alignment horizontal="center" vertical="center" wrapText="1"/>
    </xf>
    <xf numFmtId="0" fontId="29" fillId="24" borderId="20" xfId="0" applyFont="1" applyFill="1" applyBorder="1" applyAlignment="1">
      <alignment horizontal="center" vertical="center" wrapText="1"/>
    </xf>
    <xf numFmtId="49" fontId="23" fillId="24" borderId="23" xfId="0" applyNumberFormat="1" applyFont="1" applyFill="1" applyBorder="1" applyAlignment="1" quotePrefix="1">
      <alignment horizontal="center" vertical="center" wrapText="1"/>
    </xf>
    <xf numFmtId="49" fontId="23" fillId="24" borderId="71" xfId="0" applyNumberFormat="1" applyFont="1" applyFill="1" applyBorder="1" applyAlignment="1" quotePrefix="1">
      <alignment horizontal="center" vertical="center" wrapText="1"/>
    </xf>
    <xf numFmtId="0" fontId="23" fillId="24" borderId="15" xfId="0" applyFont="1" applyFill="1" applyBorder="1" applyAlignment="1">
      <alignment horizontal="left"/>
    </xf>
    <xf numFmtId="0" fontId="20" fillId="24" borderId="0" xfId="0" applyFont="1" applyFill="1" applyBorder="1" applyAlignment="1">
      <alignment horizontal="center"/>
    </xf>
    <xf numFmtId="0" fontId="29" fillId="24" borderId="23" xfId="0" applyFont="1" applyFill="1" applyBorder="1" applyAlignment="1">
      <alignment horizontal="center" vertical="center" wrapText="1"/>
    </xf>
    <xf numFmtId="0" fontId="29" fillId="24" borderId="57"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21" xfId="0" applyFont="1" applyFill="1" applyBorder="1" applyAlignment="1">
      <alignment horizontal="center" vertical="center" wrapText="1"/>
    </xf>
    <xf numFmtId="0" fontId="74" fillId="24" borderId="0" xfId="0" applyFont="1" applyFill="1" applyBorder="1" applyAlignment="1">
      <alignment horizontal="left" vertical="top"/>
    </xf>
    <xf numFmtId="0" fontId="74" fillId="24" borderId="17" xfId="0" applyFont="1" applyFill="1" applyBorder="1" applyAlignment="1">
      <alignment horizontal="left" vertical="top"/>
    </xf>
    <xf numFmtId="0" fontId="36" fillId="24" borderId="0" xfId="0" applyFont="1" applyFill="1" applyBorder="1" applyAlignment="1">
      <alignment horizontal="center"/>
    </xf>
    <xf numFmtId="0" fontId="36" fillId="24" borderId="17" xfId="0" applyFont="1" applyFill="1" applyBorder="1" applyAlignment="1">
      <alignment horizontal="center"/>
    </xf>
    <xf numFmtId="0" fontId="23" fillId="24" borderId="13" xfId="0" applyFont="1" applyFill="1" applyBorder="1" applyAlignment="1">
      <alignment horizontal="center" vertical="center" wrapText="1"/>
    </xf>
    <xf numFmtId="0" fontId="23" fillId="24" borderId="16" xfId="0" applyFont="1" applyFill="1" applyBorder="1" applyAlignment="1">
      <alignment horizontal="center" vertical="center" wrapText="1"/>
    </xf>
    <xf numFmtId="0" fontId="78" fillId="24" borderId="0" xfId="0" applyFont="1" applyFill="1" applyBorder="1" applyAlignment="1">
      <alignment horizontal="left"/>
    </xf>
    <xf numFmtId="0" fontId="78" fillId="24" borderId="17" xfId="0" applyFont="1" applyFill="1" applyBorder="1" applyAlignment="1">
      <alignment horizontal="left"/>
    </xf>
    <xf numFmtId="0" fontId="75" fillId="24" borderId="0" xfId="0" applyFont="1" applyFill="1" applyBorder="1" applyAlignment="1">
      <alignment horizontal="center"/>
    </xf>
    <xf numFmtId="0" fontId="75" fillId="24" borderId="17" xfId="0" applyFont="1" applyFill="1" applyBorder="1" applyAlignment="1">
      <alignment horizontal="center"/>
    </xf>
    <xf numFmtId="0" fontId="73" fillId="24" borderId="15" xfId="0" applyFont="1" applyFill="1" applyBorder="1" applyAlignment="1">
      <alignment horizontal="left"/>
    </xf>
    <xf numFmtId="0" fontId="0" fillId="24" borderId="11" xfId="0" applyFont="1" applyFill="1" applyBorder="1" applyAlignment="1">
      <alignment horizontal="left"/>
    </xf>
    <xf numFmtId="0" fontId="0" fillId="24" borderId="12" xfId="0" applyFont="1" applyFill="1" applyBorder="1" applyAlignment="1">
      <alignment horizontal="left"/>
    </xf>
    <xf numFmtId="0" fontId="0" fillId="24" borderId="14" xfId="0" applyFont="1" applyFill="1" applyBorder="1" applyAlignment="1">
      <alignment horizontal="left"/>
    </xf>
    <xf numFmtId="0" fontId="24" fillId="24" borderId="15" xfId="0" applyFont="1" applyFill="1" applyBorder="1" applyAlignment="1">
      <alignment horizontal="center" vertical="top"/>
    </xf>
    <xf numFmtId="0" fontId="24" fillId="24" borderId="17" xfId="0" applyFont="1" applyFill="1" applyBorder="1" applyAlignment="1">
      <alignment horizontal="center" vertical="top"/>
    </xf>
    <xf numFmtId="0" fontId="21" fillId="24" borderId="0" xfId="0" applyFont="1" applyFill="1" applyBorder="1" applyAlignment="1">
      <alignment horizontal="left" vertical="top"/>
    </xf>
    <xf numFmtId="0" fontId="0" fillId="24" borderId="0" xfId="0" applyFont="1" applyFill="1" applyBorder="1" applyAlignment="1">
      <alignment horizontal="left" vertical="center"/>
    </xf>
    <xf numFmtId="0" fontId="0" fillId="24" borderId="17" xfId="0" applyFont="1" applyFill="1" applyBorder="1" applyAlignment="1">
      <alignment horizontal="left" vertical="center"/>
    </xf>
    <xf numFmtId="0" fontId="23" fillId="24" borderId="0" xfId="0" applyFont="1" applyFill="1" applyBorder="1" applyAlignment="1">
      <alignment horizontal="left" vertical="center"/>
    </xf>
    <xf numFmtId="0" fontId="23" fillId="24" borderId="17" xfId="0" applyFont="1" applyFill="1" applyBorder="1" applyAlignment="1">
      <alignment horizontal="left" vertical="center"/>
    </xf>
    <xf numFmtId="0" fontId="24" fillId="24" borderId="14"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9" xfId="0" applyFont="1" applyFill="1" applyBorder="1" applyAlignment="1">
      <alignment horizontal="center" vertical="center" wrapText="1"/>
    </xf>
    <xf numFmtId="0" fontId="24" fillId="24" borderId="21" xfId="0" applyFont="1" applyFill="1" applyBorder="1" applyAlignment="1">
      <alignment horizontal="center" vertical="center" wrapText="1"/>
    </xf>
    <xf numFmtId="49" fontId="23" fillId="24" borderId="23" xfId="0" applyNumberFormat="1" applyFont="1" applyFill="1" applyBorder="1" applyAlignment="1">
      <alignment horizontal="center" vertical="center" wrapText="1"/>
    </xf>
    <xf numFmtId="49" fontId="23" fillId="24" borderId="71" xfId="0" applyNumberFormat="1" applyFont="1" applyFill="1" applyBorder="1" applyAlignment="1">
      <alignment horizontal="center" vertical="center" wrapText="1"/>
    </xf>
    <xf numFmtId="49" fontId="23" fillId="24" borderId="57" xfId="0" applyNumberFormat="1" applyFont="1" applyFill="1" applyBorder="1" applyAlignment="1">
      <alignment horizontal="center" vertical="center" wrapText="1"/>
    </xf>
    <xf numFmtId="0" fontId="23" fillId="24" borderId="15" xfId="0" applyFont="1" applyFill="1" applyBorder="1" applyAlignment="1">
      <alignment horizontal="left" vertical="center"/>
    </xf>
    <xf numFmtId="0" fontId="34" fillId="24" borderId="0" xfId="0" applyFont="1" applyFill="1" applyBorder="1" applyAlignment="1">
      <alignment horizontal="left" vertical="center"/>
    </xf>
    <xf numFmtId="0" fontId="34" fillId="24" borderId="17" xfId="0" applyFont="1" applyFill="1" applyBorder="1" applyAlignment="1">
      <alignment horizontal="left" vertical="center"/>
    </xf>
    <xf numFmtId="0" fontId="32" fillId="24" borderId="0" xfId="0" applyFont="1" applyFill="1" applyBorder="1" applyAlignment="1">
      <alignment horizontal="left" vertical="center"/>
    </xf>
    <xf numFmtId="0" fontId="32" fillId="24" borderId="17" xfId="0" applyFont="1" applyFill="1" applyBorder="1" applyAlignment="1">
      <alignment horizontal="left" vertical="center"/>
    </xf>
    <xf numFmtId="0" fontId="23" fillId="24" borderId="20" xfId="0" applyFont="1" applyFill="1" applyBorder="1" applyAlignment="1">
      <alignment horizontal="center" vertical="center" wrapText="1"/>
    </xf>
    <xf numFmtId="0" fontId="83" fillId="24" borderId="0" xfId="0" applyFont="1" applyFill="1" applyBorder="1" applyAlignment="1">
      <alignment horizontal="left" vertical="center"/>
    </xf>
    <xf numFmtId="0" fontId="83" fillId="24" borderId="17" xfId="0" applyFont="1" applyFill="1" applyBorder="1" applyAlignment="1">
      <alignment horizontal="left" vertical="center"/>
    </xf>
    <xf numFmtId="0" fontId="0" fillId="24" borderId="0"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0" xfId="0" applyFont="1" applyFill="1" applyBorder="1" applyAlignment="1">
      <alignment horizontal="left" vertical="center" indent="1"/>
    </xf>
    <xf numFmtId="0" fontId="0" fillId="24" borderId="17" xfId="0" applyFont="1" applyFill="1" applyBorder="1" applyAlignment="1">
      <alignment horizontal="left" vertical="center" indent="1"/>
    </xf>
    <xf numFmtId="0" fontId="73" fillId="24" borderId="0" xfId="0" applyFont="1" applyFill="1" applyBorder="1" applyAlignment="1">
      <alignment horizontal="left" vertical="center"/>
    </xf>
    <xf numFmtId="0" fontId="73" fillId="24" borderId="17" xfId="0" applyFont="1" applyFill="1" applyBorder="1" applyAlignment="1">
      <alignment horizontal="left" vertical="center"/>
    </xf>
    <xf numFmtId="0" fontId="74" fillId="24" borderId="0" xfId="0" applyFont="1" applyFill="1" applyBorder="1" applyAlignment="1">
      <alignment horizontal="left" vertical="center"/>
    </xf>
    <xf numFmtId="0" fontId="74" fillId="24" borderId="17" xfId="0" applyFont="1" applyFill="1" applyBorder="1" applyAlignment="1">
      <alignment horizontal="left" vertical="center"/>
    </xf>
    <xf numFmtId="0" fontId="73" fillId="24" borderId="15" xfId="0" applyFont="1" applyFill="1" applyBorder="1" applyAlignment="1">
      <alignment horizontal="left" vertical="center"/>
    </xf>
    <xf numFmtId="0" fontId="78" fillId="24" borderId="0" xfId="0" applyFont="1" applyFill="1" applyBorder="1" applyAlignment="1">
      <alignment horizontal="left" vertical="center"/>
    </xf>
    <xf numFmtId="0" fontId="78" fillId="24" borderId="17" xfId="0" applyFont="1" applyFill="1" applyBorder="1" applyAlignment="1">
      <alignment horizontal="left" vertical="center"/>
    </xf>
    <xf numFmtId="0" fontId="25" fillId="24" borderId="0" xfId="0" applyFont="1" applyFill="1" applyBorder="1" applyAlignment="1">
      <alignment horizontal="left" vertical="center"/>
    </xf>
    <xf numFmtId="0" fontId="25" fillId="24" borderId="17" xfId="0" applyFont="1" applyFill="1" applyBorder="1" applyAlignment="1">
      <alignment horizontal="left" vertical="center"/>
    </xf>
    <xf numFmtId="0" fontId="74" fillId="24" borderId="15" xfId="0" applyFont="1" applyFill="1" applyBorder="1" applyAlignment="1">
      <alignment horizontal="left" vertical="center"/>
    </xf>
    <xf numFmtId="0" fontId="23" fillId="24" borderId="18" xfId="0" applyFont="1" applyFill="1" applyBorder="1" applyAlignment="1">
      <alignment horizontal="left" vertical="center"/>
    </xf>
    <xf numFmtId="0" fontId="23" fillId="24" borderId="19" xfId="0" applyFont="1" applyFill="1" applyBorder="1" applyAlignment="1">
      <alignment horizontal="left" vertical="center"/>
    </xf>
    <xf numFmtId="0" fontId="23" fillId="24" borderId="21" xfId="0" applyFont="1" applyFill="1" applyBorder="1" applyAlignment="1">
      <alignment horizontal="left" vertical="center"/>
    </xf>
    <xf numFmtId="15" fontId="21" fillId="24" borderId="32" xfId="0" applyNumberFormat="1" applyFont="1" applyFill="1" applyBorder="1" applyAlignment="1">
      <alignment horizontal="left" wrapText="1" indent="2"/>
    </xf>
    <xf numFmtId="15" fontId="21" fillId="24" borderId="22" xfId="0" applyNumberFormat="1" applyFont="1" applyFill="1" applyBorder="1" applyAlignment="1">
      <alignment horizontal="left" wrapText="1" indent="2"/>
    </xf>
    <xf numFmtId="0" fontId="71" fillId="24" borderId="60" xfId="0" applyFont="1" applyFill="1" applyBorder="1" applyAlignment="1">
      <alignment horizontal="left" wrapText="1" indent="2"/>
    </xf>
    <xf numFmtId="0" fontId="71" fillId="24" borderId="55" xfId="0" applyFont="1" applyFill="1" applyBorder="1" applyAlignment="1">
      <alignment horizontal="left" wrapText="1" indent="2"/>
    </xf>
    <xf numFmtId="0" fontId="71" fillId="24" borderId="74" xfId="0" applyFont="1" applyFill="1" applyBorder="1" applyAlignment="1">
      <alignment horizontal="left" wrapText="1" indent="2"/>
    </xf>
    <xf numFmtId="0" fontId="71" fillId="24" borderId="70" xfId="0" applyFont="1" applyFill="1" applyBorder="1" applyAlignment="1">
      <alignment horizontal="left" wrapText="1" indent="2"/>
    </xf>
    <xf numFmtId="0" fontId="24" fillId="24" borderId="75" xfId="0" applyFont="1" applyFill="1" applyBorder="1" applyAlignment="1">
      <alignment horizontal="left"/>
    </xf>
    <xf numFmtId="0" fontId="24" fillId="24" borderId="76" xfId="0" applyFont="1" applyFill="1" applyBorder="1" applyAlignment="1">
      <alignment horizontal="left"/>
    </xf>
    <xf numFmtId="0" fontId="24" fillId="24" borderId="39" xfId="0" applyFont="1" applyFill="1" applyBorder="1" applyAlignment="1">
      <alignment horizontal="center"/>
    </xf>
    <xf numFmtId="0" fontId="24" fillId="24" borderId="77" xfId="0" applyFont="1" applyFill="1" applyBorder="1" applyAlignment="1">
      <alignment horizontal="center"/>
    </xf>
    <xf numFmtId="0" fontId="24" fillId="24" borderId="78" xfId="0" applyFont="1" applyFill="1" applyBorder="1" applyAlignment="1">
      <alignment horizontal="center"/>
    </xf>
    <xf numFmtId="0" fontId="21" fillId="24" borderId="22" xfId="0" applyFont="1" applyFill="1" applyBorder="1" applyAlignment="1" quotePrefix="1">
      <alignment horizontal="left" vertical="center" wrapText="1"/>
    </xf>
    <xf numFmtId="0" fontId="21" fillId="24" borderId="22" xfId="0" applyFont="1" applyFill="1" applyBorder="1" applyAlignment="1">
      <alignment vertical="center" wrapText="1"/>
    </xf>
    <xf numFmtId="0" fontId="24" fillId="24" borderId="40" xfId="0" applyFont="1" applyFill="1" applyBorder="1" applyAlignment="1">
      <alignment horizontal="left" vertical="center"/>
    </xf>
    <xf numFmtId="0" fontId="71" fillId="24" borderId="33" xfId="0" applyFont="1" applyFill="1" applyBorder="1" applyAlignment="1">
      <alignment horizontal="left" vertical="center"/>
    </xf>
    <xf numFmtId="0" fontId="71" fillId="24" borderId="43" xfId="0" applyFont="1" applyFill="1" applyBorder="1" applyAlignment="1">
      <alignment horizontal="left" vertical="center"/>
    </xf>
    <xf numFmtId="0" fontId="71" fillId="24" borderId="55" xfId="0" applyFont="1" applyFill="1" applyBorder="1" applyAlignment="1">
      <alignment horizontal="left" vertical="center"/>
    </xf>
    <xf numFmtId="0" fontId="24" fillId="24" borderId="37" xfId="0" applyFont="1" applyFill="1" applyBorder="1" applyAlignment="1">
      <alignment horizontal="left"/>
    </xf>
    <xf numFmtId="0" fontId="24" fillId="24" borderId="38" xfId="0" applyFont="1" applyFill="1" applyBorder="1" applyAlignment="1">
      <alignment horizontal="left"/>
    </xf>
    <xf numFmtId="0" fontId="24" fillId="24" borderId="65" xfId="0" applyFont="1" applyFill="1" applyBorder="1" applyAlignment="1">
      <alignment horizontal="left"/>
    </xf>
    <xf numFmtId="0" fontId="71" fillId="26" borderId="33" xfId="0" applyFont="1" applyFill="1" applyBorder="1" applyAlignment="1">
      <alignment horizontal="left" vertical="center"/>
    </xf>
    <xf numFmtId="0" fontId="71" fillId="26" borderId="43" xfId="0" applyFont="1" applyFill="1" applyBorder="1" applyAlignment="1">
      <alignment horizontal="left" vertical="center"/>
    </xf>
    <xf numFmtId="0" fontId="71" fillId="26" borderId="55" xfId="0" applyFont="1" applyFill="1" applyBorder="1" applyAlignment="1">
      <alignment horizontal="left" vertical="center"/>
    </xf>
    <xf numFmtId="0" fontId="21" fillId="24" borderId="33" xfId="0" applyFont="1" applyFill="1" applyBorder="1" applyAlignment="1">
      <alignment horizontal="left" vertical="center"/>
    </xf>
    <xf numFmtId="0" fontId="21" fillId="24" borderId="43" xfId="0" applyFont="1" applyFill="1" applyBorder="1" applyAlignment="1">
      <alignment horizontal="left" vertical="center"/>
    </xf>
    <xf numFmtId="0" fontId="21" fillId="24" borderId="55" xfId="0" applyFont="1" applyFill="1" applyBorder="1" applyAlignment="1">
      <alignment horizontal="left" vertical="center"/>
    </xf>
    <xf numFmtId="0" fontId="20" fillId="24" borderId="0" xfId="0" applyFont="1" applyFill="1" applyBorder="1" applyAlignment="1" quotePrefix="1">
      <alignment horizontal="center" vertical="center"/>
    </xf>
    <xf numFmtId="0" fontId="20" fillId="24" borderId="0" xfId="0" applyFont="1" applyFill="1" applyBorder="1" applyAlignment="1">
      <alignment horizontal="center" vertical="center"/>
    </xf>
    <xf numFmtId="0" fontId="24" fillId="24" borderId="39" xfId="0" applyFont="1" applyFill="1" applyBorder="1" applyAlignment="1" quotePrefix="1">
      <alignment horizontal="center" vertical="center" wrapText="1"/>
    </xf>
    <xf numFmtId="0" fontId="24" fillId="24" borderId="77" xfId="0" applyFont="1" applyFill="1" applyBorder="1" applyAlignment="1">
      <alignment horizontal="center" vertical="center" wrapText="1"/>
    </xf>
    <xf numFmtId="0" fontId="24" fillId="24" borderId="78" xfId="0" applyFont="1" applyFill="1" applyBorder="1" applyAlignment="1">
      <alignment horizontal="center" vertical="center" wrapText="1"/>
    </xf>
    <xf numFmtId="0" fontId="24" fillId="24" borderId="39" xfId="0" applyFont="1" applyFill="1" applyBorder="1" applyAlignment="1">
      <alignment horizontal="center" vertical="center"/>
    </xf>
    <xf numFmtId="0" fontId="24" fillId="24" borderId="78" xfId="0" applyFont="1" applyFill="1" applyBorder="1" applyAlignment="1">
      <alignment horizontal="center" vertical="center"/>
    </xf>
    <xf numFmtId="183" fontId="24" fillId="24" borderId="39" xfId="0" applyNumberFormat="1" applyFont="1" applyFill="1" applyBorder="1" applyAlignment="1" quotePrefix="1">
      <alignment horizontal="center" vertical="center" wrapText="1"/>
    </xf>
    <xf numFmtId="183" fontId="24" fillId="24" borderId="77" xfId="0" applyNumberFormat="1" applyFont="1" applyFill="1" applyBorder="1" applyAlignment="1">
      <alignment horizontal="center" vertical="center" wrapText="1"/>
    </xf>
    <xf numFmtId="183" fontId="24" fillId="24" borderId="78" xfId="0" applyNumberFormat="1" applyFont="1" applyFill="1" applyBorder="1" applyAlignment="1">
      <alignment horizontal="center" vertical="center" wrapText="1"/>
    </xf>
    <xf numFmtId="0" fontId="24" fillId="24" borderId="58" xfId="0" applyFont="1" applyFill="1" applyBorder="1" applyAlignment="1">
      <alignment horizontal="center" vertical="center"/>
    </xf>
    <xf numFmtId="0" fontId="24" fillId="24" borderId="63" xfId="0" applyFont="1" applyFill="1" applyBorder="1" applyAlignment="1">
      <alignment horizontal="center" vertical="center"/>
    </xf>
    <xf numFmtId="0" fontId="24" fillId="24" borderId="39" xfId="0" applyFont="1" applyFill="1" applyBorder="1" applyAlignment="1">
      <alignment horizontal="center" vertical="center" wrapText="1"/>
    </xf>
    <xf numFmtId="0" fontId="77" fillId="24" borderId="60" xfId="0" applyFont="1" applyFill="1" applyBorder="1" applyAlignment="1">
      <alignment horizontal="left" vertical="center"/>
    </xf>
    <xf numFmtId="0" fontId="77" fillId="24" borderId="43" xfId="0" applyFont="1" applyFill="1" applyBorder="1" applyAlignment="1">
      <alignment horizontal="left" vertical="center"/>
    </xf>
    <xf numFmtId="0" fontId="77" fillId="24" borderId="62" xfId="0" applyFont="1" applyFill="1" applyBorder="1" applyAlignment="1">
      <alignment horizontal="left" vertical="center"/>
    </xf>
    <xf numFmtId="0" fontId="24" fillId="24" borderId="60" xfId="0" applyFont="1" applyFill="1" applyBorder="1" applyAlignment="1">
      <alignment horizontal="left" vertical="center"/>
    </xf>
    <xf numFmtId="0" fontId="24" fillId="24" borderId="43" xfId="0" applyFont="1" applyFill="1" applyBorder="1" applyAlignment="1">
      <alignment horizontal="left" vertical="center"/>
    </xf>
    <xf numFmtId="0" fontId="24" fillId="24" borderId="62" xfId="0" applyFont="1" applyFill="1" applyBorder="1" applyAlignment="1">
      <alignment horizontal="left" vertical="center"/>
    </xf>
    <xf numFmtId="0" fontId="21" fillId="24" borderId="62" xfId="0" applyFont="1" applyFill="1" applyBorder="1" applyAlignment="1">
      <alignment horizontal="left" vertical="center"/>
    </xf>
    <xf numFmtId="0" fontId="21" fillId="24" borderId="60" xfId="0" applyFont="1" applyFill="1" applyBorder="1" applyAlignment="1">
      <alignment horizontal="left" vertical="center"/>
    </xf>
    <xf numFmtId="0" fontId="24" fillId="24" borderId="79" xfId="0" applyFont="1" applyFill="1" applyBorder="1" applyAlignment="1">
      <alignment horizontal="left" vertical="center"/>
    </xf>
    <xf numFmtId="0" fontId="84" fillId="24" borderId="0" xfId="0" applyFont="1" applyFill="1" applyBorder="1" applyAlignment="1">
      <alignment horizontal="center"/>
    </xf>
    <xf numFmtId="0" fontId="24" fillId="24" borderId="75" xfId="0" applyFont="1" applyFill="1" applyBorder="1" applyAlignment="1">
      <alignment horizontal="left" vertical="center"/>
    </xf>
    <xf numFmtId="0" fontId="24" fillId="24" borderId="80" xfId="0" applyFont="1" applyFill="1" applyBorder="1" applyAlignment="1">
      <alignment horizontal="left" vertical="center"/>
    </xf>
    <xf numFmtId="0" fontId="24" fillId="24" borderId="59" xfId="0" applyFont="1" applyFill="1" applyBorder="1" applyAlignment="1">
      <alignment horizontal="left" vertical="center"/>
    </xf>
    <xf numFmtId="0" fontId="21" fillId="24" borderId="79" xfId="0" applyFont="1" applyFill="1" applyBorder="1" applyAlignment="1">
      <alignment horizontal="left" vertical="center"/>
    </xf>
    <xf numFmtId="0" fontId="19" fillId="24" borderId="13" xfId="0" applyFont="1" applyFill="1" applyBorder="1" applyAlignment="1">
      <alignment horizontal="center" vertical="center" wrapText="1"/>
    </xf>
    <xf numFmtId="0" fontId="19" fillId="24" borderId="16" xfId="0" applyFont="1" applyFill="1" applyBorder="1" applyAlignment="1">
      <alignment horizontal="center" vertical="center" wrapText="1"/>
    </xf>
    <xf numFmtId="0" fontId="19" fillId="24" borderId="20"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71"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19" fillId="24" borderId="15" xfId="0" applyFont="1" applyFill="1" applyBorder="1" applyAlignment="1">
      <alignment horizontal="center"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19" xfId="0" applyFont="1" applyFill="1" applyBorder="1" applyAlignment="1">
      <alignment horizontal="center" vertical="center" wrapText="1"/>
    </xf>
    <xf numFmtId="0" fontId="19" fillId="24" borderId="21" xfId="0" applyFont="1" applyFill="1" applyBorder="1" applyAlignment="1">
      <alignment horizontal="center" vertical="center" wrapText="1"/>
    </xf>
    <xf numFmtId="0" fontId="19" fillId="24" borderId="11" xfId="0" applyFont="1" applyFill="1" applyBorder="1" applyAlignment="1">
      <alignment horizontal="center" vertical="center"/>
    </xf>
    <xf numFmtId="0" fontId="19" fillId="24" borderId="12" xfId="0" applyFont="1" applyFill="1" applyBorder="1" applyAlignment="1">
      <alignment horizontal="center" vertical="center"/>
    </xf>
    <xf numFmtId="0" fontId="19" fillId="24" borderId="14" xfId="0" applyFont="1" applyFill="1" applyBorder="1" applyAlignment="1">
      <alignment horizontal="center" vertical="center"/>
    </xf>
    <xf numFmtId="171" fontId="37" fillId="24" borderId="81" xfId="42" applyFont="1" applyFill="1" applyBorder="1" applyAlignment="1">
      <alignment horizontal="center"/>
    </xf>
    <xf numFmtId="0" fontId="20" fillId="24" borderId="0" xfId="0" applyFont="1" applyFill="1" applyAlignment="1">
      <alignment horizontal="center"/>
    </xf>
    <xf numFmtId="171" fontId="37" fillId="24" borderId="0" xfId="42" applyFont="1" applyFill="1" applyAlignment="1">
      <alignment horizontal="center"/>
    </xf>
    <xf numFmtId="171" fontId="37" fillId="24" borderId="0" xfId="42" applyFont="1" applyFill="1" applyBorder="1" applyAlignment="1">
      <alignment horizontal="center"/>
    </xf>
    <xf numFmtId="171" fontId="37" fillId="24" borderId="38" xfId="42" applyFont="1" applyFill="1" applyBorder="1" applyAlignment="1">
      <alignment horizontal="center"/>
    </xf>
    <xf numFmtId="171" fontId="33" fillId="24" borderId="38" xfId="42" applyFont="1" applyFill="1" applyBorder="1" applyAlignment="1">
      <alignment horizontal="center"/>
    </xf>
    <xf numFmtId="171" fontId="81" fillId="24" borderId="0" xfId="42" applyFont="1" applyFill="1" applyBorder="1" applyAlignment="1">
      <alignment horizontal="center"/>
    </xf>
    <xf numFmtId="0" fontId="23" fillId="24" borderId="19" xfId="0" applyFont="1" applyFill="1" applyBorder="1" applyAlignment="1">
      <alignment horizontal="left"/>
    </xf>
    <xf numFmtId="0" fontId="23" fillId="24" borderId="21" xfId="0" applyFont="1" applyFill="1" applyBorder="1" applyAlignment="1">
      <alignment horizontal="left"/>
    </xf>
    <xf numFmtId="0" fontId="23" fillId="26" borderId="15" xfId="0" applyFont="1" applyFill="1" applyBorder="1" applyAlignment="1">
      <alignment horizontal="left"/>
    </xf>
    <xf numFmtId="0" fontId="23" fillId="26" borderId="0" xfId="0" applyFont="1" applyFill="1" applyBorder="1" applyAlignment="1">
      <alignment horizontal="left"/>
    </xf>
    <xf numFmtId="0" fontId="23" fillId="26" borderId="17" xfId="0" applyFont="1" applyFill="1" applyBorder="1" applyAlignment="1">
      <alignment horizontal="left"/>
    </xf>
    <xf numFmtId="0" fontId="58" fillId="24" borderId="82" xfId="0" applyFont="1" applyFill="1" applyBorder="1" applyAlignment="1">
      <alignment horizontal="left"/>
    </xf>
    <xf numFmtId="0" fontId="58" fillId="24" borderId="79" xfId="0" applyFont="1" applyFill="1" applyBorder="1" applyAlignment="1">
      <alignment horizontal="left"/>
    </xf>
    <xf numFmtId="0" fontId="58" fillId="24" borderId="67" xfId="0" applyFont="1" applyFill="1" applyBorder="1" applyAlignment="1">
      <alignment horizontal="left"/>
    </xf>
    <xf numFmtId="0" fontId="58" fillId="24" borderId="15" xfId="0" applyFont="1" applyFill="1" applyBorder="1" applyAlignment="1">
      <alignment horizontal="left"/>
    </xf>
    <xf numFmtId="0" fontId="58" fillId="24" borderId="0" xfId="0" applyFont="1" applyFill="1" applyBorder="1" applyAlignment="1">
      <alignment horizontal="left"/>
    </xf>
    <xf numFmtId="0" fontId="58" fillId="24" borderId="17" xfId="0" applyFont="1" applyFill="1" applyBorder="1" applyAlignment="1">
      <alignment horizontal="left"/>
    </xf>
    <xf numFmtId="0" fontId="24" fillId="24" borderId="83" xfId="0" applyFont="1" applyFill="1" applyBorder="1" applyAlignment="1">
      <alignment horizontal="center" vertical="center"/>
    </xf>
    <xf numFmtId="0" fontId="24" fillId="24" borderId="41" xfId="0" applyFont="1" applyFill="1" applyBorder="1" applyAlignment="1">
      <alignment horizontal="center" vertical="center"/>
    </xf>
    <xf numFmtId="0" fontId="24" fillId="24" borderId="42" xfId="0" applyFont="1" applyFill="1" applyBorder="1" applyAlignment="1">
      <alignment horizontal="center" vertical="center"/>
    </xf>
    <xf numFmtId="0" fontId="24" fillId="24" borderId="32" xfId="0" applyFont="1" applyFill="1" applyBorder="1" applyAlignment="1">
      <alignment horizontal="center" vertical="center"/>
    </xf>
    <xf numFmtId="0" fontId="24" fillId="24" borderId="22" xfId="0" applyFont="1" applyFill="1" applyBorder="1" applyAlignment="1">
      <alignment horizontal="center" vertical="center"/>
    </xf>
    <xf numFmtId="0" fontId="24" fillId="24" borderId="34" xfId="0" applyFont="1" applyFill="1" applyBorder="1" applyAlignment="1">
      <alignment horizontal="center" vertical="center"/>
    </xf>
    <xf numFmtId="0" fontId="24" fillId="24" borderId="76" xfId="0" applyFont="1" applyFill="1" applyBorder="1" applyAlignment="1">
      <alignment horizontal="center" vertical="center"/>
    </xf>
    <xf numFmtId="0" fontId="23" fillId="24" borderId="32" xfId="0" applyFont="1" applyFill="1" applyBorder="1" applyAlignment="1" quotePrefix="1">
      <alignment horizontal="center" vertical="center"/>
    </xf>
    <xf numFmtId="0" fontId="23" fillId="24" borderId="22" xfId="0" applyFont="1" applyFill="1" applyBorder="1" applyAlignment="1" quotePrefix="1">
      <alignment horizontal="center" vertical="center"/>
    </xf>
    <xf numFmtId="0" fontId="23" fillId="24" borderId="34" xfId="0" applyFont="1" applyFill="1" applyBorder="1" applyAlignment="1" quotePrefix="1">
      <alignment horizontal="center" vertical="center"/>
    </xf>
    <xf numFmtId="0" fontId="24" fillId="26" borderId="22" xfId="0" applyFont="1" applyFill="1" applyBorder="1" applyAlignment="1">
      <alignment horizontal="center" vertical="center" wrapText="1"/>
    </xf>
    <xf numFmtId="0" fontId="24" fillId="24" borderId="59" xfId="0" applyFont="1" applyFill="1" applyBorder="1" applyAlignment="1">
      <alignment horizontal="center" vertical="center"/>
    </xf>
    <xf numFmtId="0" fontId="24" fillId="24" borderId="62" xfId="0" applyFont="1" applyFill="1" applyBorder="1" applyAlignment="1">
      <alignment horizontal="center" vertical="center"/>
    </xf>
    <xf numFmtId="0" fontId="20" fillId="24" borderId="0" xfId="0" applyFont="1" applyFill="1" applyAlignment="1">
      <alignment horizontal="right"/>
    </xf>
    <xf numFmtId="0" fontId="24" fillId="24" borderId="22"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24" borderId="55" xfId="0" applyFont="1" applyFill="1" applyBorder="1" applyAlignment="1">
      <alignment horizontal="center" vertical="center"/>
    </xf>
    <xf numFmtId="180" fontId="20" fillId="24" borderId="0" xfId="42" applyNumberFormat="1" applyFont="1" applyFill="1" applyBorder="1" applyAlignment="1">
      <alignment horizontal="center"/>
    </xf>
    <xf numFmtId="0" fontId="21" fillId="24" borderId="14"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1" fillId="24" borderId="21" xfId="0" applyFont="1" applyFill="1" applyBorder="1" applyAlignment="1">
      <alignment horizontal="center" vertical="center" wrapText="1"/>
    </xf>
    <xf numFmtId="0" fontId="24" fillId="24" borderId="57" xfId="0" applyFont="1" applyFill="1" applyBorder="1" applyAlignment="1">
      <alignment horizontal="center" vertical="center"/>
    </xf>
    <xf numFmtId="0" fontId="24" fillId="24" borderId="23" xfId="0" applyFont="1" applyFill="1" applyBorder="1" applyAlignment="1" quotePrefix="1">
      <alignment horizontal="center" vertical="center"/>
    </xf>
    <xf numFmtId="0" fontId="24" fillId="24" borderId="71" xfId="0" applyFont="1" applyFill="1" applyBorder="1" applyAlignment="1" quotePrefix="1">
      <alignment horizontal="center" vertical="center"/>
    </xf>
    <xf numFmtId="171" fontId="23" fillId="24" borderId="26" xfId="42" applyFont="1" applyFill="1" applyBorder="1" applyAlignment="1">
      <alignment horizontal="center"/>
    </xf>
    <xf numFmtId="9" fontId="23" fillId="24" borderId="26" xfId="59" applyFont="1" applyFill="1" applyBorder="1" applyAlignment="1">
      <alignment horizontal="center"/>
    </xf>
    <xf numFmtId="9" fontId="0" fillId="24" borderId="26" xfId="59" applyFont="1" applyFill="1" applyBorder="1" applyAlignment="1">
      <alignment/>
    </xf>
    <xf numFmtId="0" fontId="83" fillId="24" borderId="0" xfId="0" applyNumberFormat="1" applyFont="1" applyFill="1" applyBorder="1" applyAlignment="1">
      <alignment horizontal="left"/>
    </xf>
    <xf numFmtId="9" fontId="0" fillId="24" borderId="30" xfId="59" applyFont="1" applyFill="1" applyBorder="1" applyAlignment="1">
      <alignment/>
    </xf>
    <xf numFmtId="171" fontId="23" fillId="24" borderId="84" xfId="42" applyFont="1" applyFill="1" applyBorder="1" applyAlignment="1">
      <alignment/>
    </xf>
    <xf numFmtId="171" fontId="0" fillId="24" borderId="84" xfId="42" applyFont="1" applyFill="1" applyBorder="1" applyAlignment="1">
      <alignment/>
    </xf>
    <xf numFmtId="171" fontId="0" fillId="24" borderId="85" xfId="42" applyFont="1" applyFill="1" applyBorder="1" applyAlignment="1">
      <alignment/>
    </xf>
    <xf numFmtId="9" fontId="0" fillId="24" borderId="84" xfId="59" applyFont="1" applyFill="1" applyBorder="1" applyAlignment="1">
      <alignment/>
    </xf>
    <xf numFmtId="171" fontId="23" fillId="24" borderId="35" xfId="42" applyFont="1" applyFill="1" applyBorder="1" applyAlignment="1">
      <alignment/>
    </xf>
    <xf numFmtId="171" fontId="0" fillId="24" borderId="52" xfId="42" applyFont="1" applyFill="1" applyBorder="1" applyAlignment="1">
      <alignment/>
    </xf>
    <xf numFmtId="9" fontId="0" fillId="24" borderId="52" xfId="59" applyFont="1" applyFill="1" applyBorder="1" applyAlignment="1">
      <alignment/>
    </xf>
    <xf numFmtId="49" fontId="21" fillId="24" borderId="0" xfId="0" applyNumberFormat="1" applyFont="1" applyFill="1" applyAlignment="1">
      <alignment horizontal="center"/>
    </xf>
    <xf numFmtId="49" fontId="21" fillId="24" borderId="12" xfId="0" applyNumberFormat="1" applyFont="1" applyFill="1" applyBorder="1" applyAlignment="1">
      <alignment horizontal="center"/>
    </xf>
    <xf numFmtId="0" fontId="24" fillId="24" borderId="15" xfId="0" applyFont="1" applyFill="1" applyBorder="1" applyAlignment="1">
      <alignment horizontal="center"/>
    </xf>
    <xf numFmtId="0" fontId="24" fillId="24" borderId="17" xfId="0" applyFont="1" applyFill="1" applyBorder="1" applyAlignment="1">
      <alignment horizontal="center"/>
    </xf>
    <xf numFmtId="49" fontId="21" fillId="24" borderId="0" xfId="0" applyNumberFormat="1" applyFont="1" applyFill="1" applyBorder="1" applyAlignment="1">
      <alignment horizontal="center" vertical="top"/>
    </xf>
    <xf numFmtId="0" fontId="21" fillId="24" borderId="0" xfId="0" applyFont="1" applyFill="1" applyBorder="1" applyAlignment="1" quotePrefix="1">
      <alignment vertical="top" wrapText="1"/>
    </xf>
    <xf numFmtId="49" fontId="21" fillId="24" borderId="0" xfId="0" applyNumberFormat="1" applyFont="1" applyFill="1" applyBorder="1" applyAlignment="1">
      <alignment horizontal="left" vertical="top"/>
    </xf>
    <xf numFmtId="0" fontId="21" fillId="24" borderId="0" xfId="0" applyFont="1" applyFill="1" applyBorder="1" applyAlignment="1" quotePrefix="1">
      <alignment horizontal="left" vertical="top" wrapText="1"/>
    </xf>
    <xf numFmtId="0" fontId="21" fillId="24" borderId="17" xfId="0" applyFont="1" applyFill="1" applyBorder="1" applyAlignment="1">
      <alignment horizontal="left" vertical="top"/>
    </xf>
    <xf numFmtId="0" fontId="71" fillId="24" borderId="0" xfId="0" applyFont="1" applyFill="1" applyBorder="1" applyAlignment="1" quotePrefix="1">
      <alignment horizontal="left" vertical="top" wrapText="1"/>
    </xf>
    <xf numFmtId="0" fontId="71" fillId="24" borderId="0" xfId="0" applyFont="1" applyFill="1" applyBorder="1" applyAlignment="1" quotePrefix="1">
      <alignment vertical="top" wrapText="1"/>
    </xf>
    <xf numFmtId="0" fontId="21" fillId="24" borderId="0" xfId="0" applyFont="1" applyFill="1" applyBorder="1" applyAlignment="1" quotePrefix="1">
      <alignment vertical="top" wrapText="1"/>
    </xf>
    <xf numFmtId="0" fontId="71" fillId="24" borderId="0" xfId="0" applyFont="1" applyFill="1" applyBorder="1" applyAlignment="1">
      <alignment horizontal="justify" vertical="top" wrapText="1"/>
    </xf>
    <xf numFmtId="0" fontId="71" fillId="24" borderId="0" xfId="0" applyFont="1" applyFill="1" applyBorder="1" applyAlignment="1">
      <alignment horizontal="left" vertical="top" wrapText="1"/>
    </xf>
    <xf numFmtId="0" fontId="21" fillId="24" borderId="18" xfId="0" applyFont="1" applyFill="1" applyBorder="1" applyAlignment="1">
      <alignment horizontal="justify" vertical="top"/>
    </xf>
    <xf numFmtId="49" fontId="21" fillId="24" borderId="19" xfId="0" applyNumberFormat="1" applyFont="1" applyFill="1" applyBorder="1" applyAlignment="1">
      <alignment horizontal="center" vertical="top"/>
    </xf>
    <xf numFmtId="0" fontId="21" fillId="24" borderId="19" xfId="0" applyFont="1" applyFill="1" applyBorder="1" applyAlignment="1">
      <alignment vertical="top"/>
    </xf>
    <xf numFmtId="0" fontId="21" fillId="24" borderId="21" xfId="0" applyFont="1" applyFill="1" applyBorder="1" applyAlignment="1">
      <alignment vertical="top"/>
    </xf>
    <xf numFmtId="0" fontId="24" fillId="24" borderId="15"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17" xfId="0" applyFont="1" applyFill="1" applyBorder="1" applyAlignment="1">
      <alignment horizontal="center" vertical="center"/>
    </xf>
    <xf numFmtId="0" fontId="71" fillId="24" borderId="0" xfId="0" applyFont="1" applyFill="1" applyBorder="1" applyAlignment="1">
      <alignment vertical="top" wrapText="1"/>
    </xf>
    <xf numFmtId="0" fontId="24" fillId="24" borderId="14" xfId="0" applyFont="1" applyFill="1" applyBorder="1" applyAlignment="1">
      <alignment horizontal="right" vertical="center" indent="1"/>
    </xf>
    <xf numFmtId="0" fontId="73" fillId="24" borderId="15" xfId="0" applyFont="1" applyFill="1" applyBorder="1" applyAlignment="1">
      <alignment horizontal="left" indent="2"/>
    </xf>
    <xf numFmtId="0" fontId="21" fillId="24" borderId="0" xfId="0" applyFont="1" applyFill="1" applyBorder="1" applyAlignment="1" quotePrefix="1">
      <alignment horizontal="left" vertical="top" wrapText="1" indent="3"/>
    </xf>
    <xf numFmtId="0" fontId="21" fillId="24" borderId="0" xfId="0" applyFont="1" applyFill="1" applyBorder="1" applyAlignment="1" quotePrefix="1">
      <alignment horizontal="left" vertical="top" wrapText="1"/>
    </xf>
    <xf numFmtId="49" fontId="21" fillId="24" borderId="12" xfId="0" applyNumberFormat="1" applyFont="1" applyFill="1" applyBorder="1" applyAlignment="1">
      <alignment horizontal="center" vertical="top"/>
    </xf>
    <xf numFmtId="49" fontId="21" fillId="24" borderId="0" xfId="0" applyNumberFormat="1" applyFont="1" applyFill="1" applyBorder="1" applyAlignment="1" quotePrefix="1">
      <alignment horizontal="center" vertical="top"/>
    </xf>
    <xf numFmtId="0" fontId="21" fillId="0" borderId="0" xfId="0" applyFont="1" applyFill="1" applyBorder="1" applyAlignment="1">
      <alignment horizontal="left" vertical="top"/>
    </xf>
    <xf numFmtId="0" fontId="24" fillId="24" borderId="0" xfId="0" applyFont="1" applyFill="1" applyBorder="1" applyAlignment="1" quotePrefix="1">
      <alignment vertical="top" wrapText="1"/>
    </xf>
    <xf numFmtId="0" fontId="24" fillId="24" borderId="0" xfId="0" applyFont="1" applyFill="1" applyBorder="1" applyAlignment="1">
      <alignment vertical="top" wrapText="1"/>
    </xf>
    <xf numFmtId="0" fontId="24" fillId="24" borderId="0" xfId="0" applyFont="1" applyFill="1" applyBorder="1" applyAlignment="1" quotePrefix="1">
      <alignment horizontal="left" vertical="top" wrapText="1"/>
    </xf>
    <xf numFmtId="0" fontId="29" fillId="26" borderId="13" xfId="0" applyFont="1" applyFill="1" applyBorder="1" applyAlignment="1">
      <alignment horizontal="center" vertical="center" wrapText="1"/>
    </xf>
    <xf numFmtId="0" fontId="29" fillId="26" borderId="20" xfId="0" applyFont="1" applyFill="1" applyBorder="1" applyAlignment="1">
      <alignment horizontal="center" vertical="center" wrapText="1"/>
    </xf>
    <xf numFmtId="0" fontId="85" fillId="24" borderId="0" xfId="0" applyFont="1" applyFill="1" applyBorder="1" applyAlignment="1">
      <alignment horizontal="left" vertical="top" wrapText="1"/>
    </xf>
    <xf numFmtId="0" fontId="21" fillId="24" borderId="11" xfId="0" applyFont="1" applyFill="1" applyBorder="1" applyAlignment="1">
      <alignment vertical="top"/>
    </xf>
    <xf numFmtId="0" fontId="77" fillId="24" borderId="0" xfId="0" applyFont="1" applyFill="1" applyBorder="1" applyAlignment="1">
      <alignment horizontal="left" vertical="top"/>
    </xf>
    <xf numFmtId="0" fontId="85" fillId="24" borderId="0" xfId="0" applyFont="1" applyFill="1" applyBorder="1" applyAlignment="1">
      <alignment vertical="top"/>
    </xf>
    <xf numFmtId="0" fontId="21" fillId="24" borderId="0" xfId="0" applyFont="1" applyFill="1" applyBorder="1" applyAlignment="1" quotePrefix="1">
      <alignment horizontal="left" vertical="top" wrapText="1" indent="2"/>
    </xf>
    <xf numFmtId="0" fontId="21" fillId="24" borderId="0" xfId="0" applyFont="1" applyFill="1" applyBorder="1" applyAlignment="1">
      <alignment horizontal="left" vertical="top" wrapText="1" indent="2"/>
    </xf>
    <xf numFmtId="49" fontId="85" fillId="24" borderId="0" xfId="0" applyNumberFormat="1" applyFont="1" applyFill="1" applyBorder="1" applyAlignment="1" quotePrefix="1">
      <alignment horizontal="center" vertical="top"/>
    </xf>
    <xf numFmtId="0" fontId="77" fillId="24" borderId="0" xfId="0" applyFont="1" applyFill="1" applyBorder="1" applyAlignment="1">
      <alignment horizontal="left" vertical="top" wrapText="1"/>
    </xf>
    <xf numFmtId="0" fontId="21" fillId="24" borderId="18" xfId="0" applyFont="1" applyFill="1" applyBorder="1" applyAlignment="1">
      <alignment vertical="top"/>
    </xf>
    <xf numFmtId="49" fontId="71" fillId="24" borderId="0" xfId="0" applyNumberFormat="1" applyFont="1" applyFill="1" applyBorder="1" applyAlignment="1" quotePrefix="1">
      <alignment horizontal="center" vertical="top"/>
    </xf>
    <xf numFmtId="49" fontId="71" fillId="24" borderId="0" xfId="0" applyNumberFormat="1" applyFont="1" applyFill="1" applyBorder="1" applyAlignment="1">
      <alignment horizontal="center" vertical="top"/>
    </xf>
    <xf numFmtId="0" fontId="21" fillId="24" borderId="0" xfId="0" applyFont="1" applyFill="1" applyAlignment="1">
      <alignment vertical="top" wrapText="1"/>
    </xf>
    <xf numFmtId="49" fontId="21" fillId="24" borderId="0" xfId="0" applyNumberFormat="1" applyFont="1" applyFill="1" applyAlignment="1">
      <alignment vertical="top" wrapText="1"/>
    </xf>
    <xf numFmtId="0" fontId="21" fillId="24" borderId="11" xfId="0" applyFont="1" applyFill="1" applyBorder="1" applyAlignment="1">
      <alignment vertical="top" wrapText="1"/>
    </xf>
    <xf numFmtId="49" fontId="21" fillId="24" borderId="12" xfId="0" applyNumberFormat="1" applyFont="1" applyFill="1" applyBorder="1" applyAlignment="1">
      <alignment vertical="top" wrapText="1"/>
    </xf>
    <xf numFmtId="0" fontId="21" fillId="24" borderId="12" xfId="0" applyFont="1" applyFill="1" applyBorder="1" applyAlignment="1">
      <alignment vertical="top" wrapText="1"/>
    </xf>
    <xf numFmtId="0" fontId="21" fillId="24" borderId="12" xfId="0" applyFont="1" applyFill="1" applyBorder="1" applyAlignment="1">
      <alignment horizontal="left" vertical="top" wrapText="1"/>
    </xf>
    <xf numFmtId="0" fontId="24" fillId="24" borderId="15" xfId="0" applyFont="1" applyFill="1" applyBorder="1" applyAlignment="1">
      <alignment horizontal="center" vertical="top" wrapText="1"/>
    </xf>
    <xf numFmtId="49" fontId="24" fillId="24" borderId="0" xfId="0" applyNumberFormat="1" applyFont="1" applyFill="1" applyBorder="1" applyAlignment="1">
      <alignment horizontal="center" vertical="top" wrapText="1"/>
    </xf>
    <xf numFmtId="0" fontId="24" fillId="24" borderId="0" xfId="0" applyFont="1" applyFill="1" applyBorder="1" applyAlignment="1">
      <alignment horizontal="center" vertical="top" wrapText="1"/>
    </xf>
    <xf numFmtId="0" fontId="21" fillId="24" borderId="15" xfId="0" applyFont="1" applyFill="1" applyBorder="1" applyAlignment="1">
      <alignment vertical="top" wrapText="1"/>
    </xf>
    <xf numFmtId="49" fontId="21" fillId="24" borderId="0" xfId="0" applyNumberFormat="1" applyFont="1" applyFill="1" applyBorder="1" applyAlignment="1">
      <alignment vertical="top" wrapText="1"/>
    </xf>
    <xf numFmtId="0" fontId="21" fillId="24" borderId="0" xfId="0" applyFont="1" applyFill="1" applyBorder="1" applyAlignment="1">
      <alignment horizontal="left" wrapText="1"/>
    </xf>
    <xf numFmtId="0" fontId="24" fillId="24" borderId="0" xfId="0" applyFont="1" applyFill="1" applyBorder="1" applyAlignment="1">
      <alignment horizontal="left" wrapText="1"/>
    </xf>
    <xf numFmtId="0" fontId="21" fillId="24" borderId="18" xfId="0" applyFont="1" applyFill="1" applyBorder="1" applyAlignment="1">
      <alignment horizontal="justify" vertical="top" wrapText="1"/>
    </xf>
    <xf numFmtId="49" fontId="21" fillId="24" borderId="19" xfId="0" applyNumberFormat="1" applyFont="1" applyFill="1" applyBorder="1" applyAlignment="1">
      <alignment horizontal="justify" vertical="top" wrapText="1"/>
    </xf>
    <xf numFmtId="0" fontId="21" fillId="24" borderId="19" xfId="0" applyFont="1" applyFill="1" applyBorder="1" applyAlignment="1">
      <alignment vertical="top" wrapText="1"/>
    </xf>
    <xf numFmtId="0" fontId="86" fillId="24" borderId="24" xfId="0" applyNumberFormat="1" applyFont="1" applyFill="1" applyBorder="1" applyAlignment="1">
      <alignment horizontal="center"/>
    </xf>
    <xf numFmtId="0" fontId="21" fillId="24" borderId="0" xfId="0" applyFont="1" applyFill="1" applyBorder="1" applyAlignment="1">
      <alignment horizontal="left" vertical="top" indent="2"/>
    </xf>
    <xf numFmtId="0" fontId="85" fillId="24" borderId="0" xfId="0" applyFont="1" applyFill="1" applyBorder="1" applyAlignment="1">
      <alignment horizontal="left" vertical="top"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C19"/>
  <sheetViews>
    <sheetView zoomScalePageLayoutView="0" workbookViewId="0" topLeftCell="A1">
      <selection activeCell="A18" sqref="A18"/>
    </sheetView>
  </sheetViews>
  <sheetFormatPr defaultColWidth="9.140625" defaultRowHeight="12.75"/>
  <cols>
    <col min="1" max="1" width="48.421875" style="45" customWidth="1"/>
    <col min="2" max="2" width="18.00390625" style="45" customWidth="1"/>
    <col min="3" max="3" width="27.28125" style="45" customWidth="1"/>
    <col min="4" max="16384" width="9.140625" style="45" customWidth="1"/>
  </cols>
  <sheetData>
    <row r="2" ht="12.75">
      <c r="A2" s="3" t="s">
        <v>266</v>
      </c>
    </row>
    <row r="3" ht="12.75">
      <c r="A3" s="46" t="s">
        <v>265</v>
      </c>
    </row>
    <row r="4" ht="12.75">
      <c r="A4" s="46" t="s">
        <v>264</v>
      </c>
    </row>
    <row r="6" ht="12.75">
      <c r="A6" s="47" t="s">
        <v>287</v>
      </c>
    </row>
    <row r="8" spans="1:3" s="50" customFormat="1" ht="18.75" customHeight="1">
      <c r="A8" s="49" t="s">
        <v>268</v>
      </c>
      <c r="B8" s="49" t="s">
        <v>267</v>
      </c>
      <c r="C8" s="49" t="s">
        <v>269</v>
      </c>
    </row>
    <row r="9" spans="1:3" s="7" customFormat="1" ht="12.75">
      <c r="A9" s="52" t="s">
        <v>270</v>
      </c>
      <c r="B9" s="53" t="s">
        <v>157</v>
      </c>
      <c r="C9" s="609" t="s">
        <v>283</v>
      </c>
    </row>
    <row r="10" spans="1:3" s="7" customFormat="1" ht="25.5">
      <c r="A10" s="52" t="s">
        <v>271</v>
      </c>
      <c r="B10" s="53" t="s">
        <v>37</v>
      </c>
      <c r="C10" s="610"/>
    </row>
    <row r="11" spans="1:3" s="7" customFormat="1" ht="38.25">
      <c r="A11" s="52" t="s">
        <v>272</v>
      </c>
      <c r="B11" s="53" t="s">
        <v>280</v>
      </c>
      <c r="C11" s="610"/>
    </row>
    <row r="12" spans="1:3" s="7" customFormat="1" ht="12.75">
      <c r="A12" s="52" t="s">
        <v>273</v>
      </c>
      <c r="B12" s="53" t="s">
        <v>281</v>
      </c>
      <c r="C12" s="610"/>
    </row>
    <row r="13" spans="1:3" s="7" customFormat="1" ht="38.25">
      <c r="A13" s="52" t="s">
        <v>274</v>
      </c>
      <c r="B13" s="53" t="s">
        <v>130</v>
      </c>
      <c r="C13" s="610"/>
    </row>
    <row r="14" spans="1:3" s="7" customFormat="1" ht="38.25">
      <c r="A14" s="52" t="s">
        <v>275</v>
      </c>
      <c r="B14" s="53" t="s">
        <v>282</v>
      </c>
      <c r="C14" s="611"/>
    </row>
    <row r="15" spans="1:3" s="7" customFormat="1" ht="25.5">
      <c r="A15" s="52" t="s">
        <v>276</v>
      </c>
      <c r="B15" s="53" t="s">
        <v>145</v>
      </c>
      <c r="C15" s="54" t="s">
        <v>284</v>
      </c>
    </row>
    <row r="16" spans="1:3" s="7" customFormat="1" ht="51">
      <c r="A16" s="52" t="s">
        <v>277</v>
      </c>
      <c r="B16" s="53" t="s">
        <v>207</v>
      </c>
      <c r="C16" s="54" t="s">
        <v>285</v>
      </c>
    </row>
    <row r="17" spans="1:3" s="7" customFormat="1" ht="25.5">
      <c r="A17" s="52" t="s">
        <v>278</v>
      </c>
      <c r="B17" s="53" t="s">
        <v>178</v>
      </c>
      <c r="C17" s="54" t="s">
        <v>283</v>
      </c>
    </row>
    <row r="18" spans="1:3" s="7" customFormat="1" ht="38.25">
      <c r="A18" s="52" t="s">
        <v>279</v>
      </c>
      <c r="B18" s="53"/>
      <c r="C18" s="54" t="s">
        <v>286</v>
      </c>
    </row>
    <row r="19" spans="1:2" ht="12.75">
      <c r="A19" s="51"/>
      <c r="B19" s="48"/>
    </row>
  </sheetData>
  <sheetProtection/>
  <mergeCells count="1">
    <mergeCell ref="C9:C14"/>
  </mergeCells>
  <printOptions/>
  <pageMargins left="0.2362204724409449" right="0.2362204724409449" top="0.3937007874015748" bottom="0.3937007874015748" header="0.31496062992125984" footer="0.31496062992125984"/>
  <pageSetup orientation="landscape" paperSize="14" r:id="rId1"/>
</worksheet>
</file>

<file path=xl/worksheets/sheet10.xml><?xml version="1.0" encoding="utf-8"?>
<worksheet xmlns="http://schemas.openxmlformats.org/spreadsheetml/2006/main" xmlns:r="http://schemas.openxmlformats.org/officeDocument/2006/relationships">
  <sheetPr>
    <pageSetUpPr fitToPage="1"/>
  </sheetPr>
  <dimension ref="B1:AC145"/>
  <sheetViews>
    <sheetView zoomScale="70" zoomScaleNormal="70" zoomScaleSheetLayoutView="55" zoomScalePageLayoutView="55" workbookViewId="0" topLeftCell="A1">
      <selection activeCell="J144" sqref="J144"/>
    </sheetView>
  </sheetViews>
  <sheetFormatPr defaultColWidth="9.140625" defaultRowHeight="12.75"/>
  <cols>
    <col min="1" max="1" width="2.421875" style="46" customWidth="1"/>
    <col min="2" max="6" width="2.57421875" style="46" customWidth="1"/>
    <col min="7" max="7" width="19.57421875" style="46" customWidth="1"/>
    <col min="8" max="8" width="1.57421875" style="46" customWidth="1"/>
    <col min="9" max="9" width="23.28125" style="46" customWidth="1"/>
    <col min="10" max="10" width="12.7109375" style="46" customWidth="1"/>
    <col min="11" max="26" width="12.28125" style="46" customWidth="1"/>
    <col min="27" max="16384" width="9.140625" style="46" customWidth="1"/>
  </cols>
  <sheetData>
    <row r="1" spans="25:26" ht="15.75">
      <c r="Y1" s="410"/>
      <c r="Z1" s="217" t="s">
        <v>130</v>
      </c>
    </row>
    <row r="2" spans="2:27" s="99" customFormat="1" ht="18">
      <c r="B2" s="683" t="s">
        <v>131</v>
      </c>
      <c r="C2" s="683"/>
      <c r="D2" s="683"/>
      <c r="E2" s="683"/>
      <c r="F2" s="683"/>
      <c r="G2" s="683"/>
      <c r="H2" s="683"/>
      <c r="I2" s="683"/>
      <c r="J2" s="683"/>
      <c r="K2" s="683"/>
      <c r="L2" s="683"/>
      <c r="M2" s="683"/>
      <c r="N2" s="683"/>
      <c r="O2" s="683"/>
      <c r="P2" s="683"/>
      <c r="Q2" s="683"/>
      <c r="R2" s="683"/>
      <c r="S2" s="683"/>
      <c r="T2" s="683"/>
      <c r="U2" s="683"/>
      <c r="V2" s="683"/>
      <c r="W2" s="683"/>
      <c r="X2" s="683"/>
      <c r="Y2" s="683"/>
      <c r="Z2" s="683"/>
      <c r="AA2" s="98"/>
    </row>
    <row r="3" spans="2:27" s="99" customFormat="1" ht="18">
      <c r="B3" s="683" t="s">
        <v>338</v>
      </c>
      <c r="C3" s="683"/>
      <c r="D3" s="683"/>
      <c r="E3" s="683"/>
      <c r="F3" s="683"/>
      <c r="G3" s="683"/>
      <c r="H3" s="683"/>
      <c r="I3" s="683"/>
      <c r="J3" s="683"/>
      <c r="K3" s="683"/>
      <c r="L3" s="683"/>
      <c r="M3" s="683"/>
      <c r="N3" s="683"/>
      <c r="O3" s="683"/>
      <c r="P3" s="683"/>
      <c r="Q3" s="683"/>
      <c r="R3" s="683"/>
      <c r="S3" s="683"/>
      <c r="T3" s="683"/>
      <c r="U3" s="683"/>
      <c r="V3" s="683"/>
      <c r="W3" s="683"/>
      <c r="X3" s="683"/>
      <c r="Y3" s="683"/>
      <c r="Z3" s="683"/>
      <c r="AA3" s="98"/>
    </row>
    <row r="4" spans="2:27" s="99" customFormat="1" ht="18">
      <c r="B4" s="683" t="s">
        <v>7</v>
      </c>
      <c r="C4" s="683"/>
      <c r="D4" s="683"/>
      <c r="E4" s="683"/>
      <c r="F4" s="683"/>
      <c r="G4" s="683"/>
      <c r="H4" s="683"/>
      <c r="I4" s="683"/>
      <c r="J4" s="683"/>
      <c r="K4" s="683"/>
      <c r="L4" s="683"/>
      <c r="M4" s="683"/>
      <c r="N4" s="683"/>
      <c r="O4" s="683"/>
      <c r="P4" s="683"/>
      <c r="Q4" s="683"/>
      <c r="R4" s="683"/>
      <c r="S4" s="683"/>
      <c r="T4" s="683"/>
      <c r="U4" s="683"/>
      <c r="V4" s="683"/>
      <c r="W4" s="683"/>
      <c r="X4" s="683"/>
      <c r="Y4" s="683"/>
      <c r="Z4" s="683"/>
      <c r="AA4" s="98"/>
    </row>
    <row r="5" spans="2:27" s="99" customFormat="1" ht="18">
      <c r="B5" s="100"/>
      <c r="C5" s="100"/>
      <c r="D5" s="100"/>
      <c r="E5" s="100"/>
      <c r="F5" s="100"/>
      <c r="G5" s="100"/>
      <c r="H5" s="100"/>
      <c r="I5" s="100"/>
      <c r="J5" s="100"/>
      <c r="K5" s="100"/>
      <c r="L5" s="100"/>
      <c r="M5" s="100"/>
      <c r="N5" s="100"/>
      <c r="O5" s="100"/>
      <c r="P5" s="100"/>
      <c r="Q5" s="100"/>
      <c r="R5" s="100"/>
      <c r="S5" s="100"/>
      <c r="T5" s="100"/>
      <c r="U5" s="100"/>
      <c r="V5" s="101"/>
      <c r="W5" s="100"/>
      <c r="X5" s="102"/>
      <c r="Y5" s="102"/>
      <c r="Z5" s="102"/>
      <c r="AA5" s="98"/>
    </row>
    <row r="6" spans="2:29" ht="15">
      <c r="B6" s="103" t="s">
        <v>115</v>
      </c>
      <c r="C6" s="103"/>
      <c r="D6" s="103"/>
      <c r="E6" s="103"/>
      <c r="F6" s="103"/>
      <c r="G6" s="103"/>
      <c r="H6" s="104" t="s">
        <v>19</v>
      </c>
      <c r="I6" s="499"/>
      <c r="J6" s="499"/>
      <c r="K6" s="499"/>
      <c r="L6" s="499"/>
      <c r="M6" s="4"/>
      <c r="N6" s="4"/>
      <c r="O6" s="4"/>
      <c r="P6" s="4"/>
      <c r="Q6" s="4"/>
      <c r="R6" s="4"/>
      <c r="S6" s="4"/>
      <c r="T6" s="4"/>
      <c r="U6" s="4"/>
      <c r="V6" s="4"/>
      <c r="W6" s="4"/>
      <c r="X6" s="101"/>
      <c r="Y6" s="101"/>
      <c r="Z6" s="101"/>
      <c r="AA6" s="101"/>
      <c r="AB6" s="101"/>
      <c r="AC6" s="101"/>
    </row>
    <row r="7" spans="2:29" ht="15">
      <c r="B7" s="103" t="s">
        <v>53</v>
      </c>
      <c r="C7" s="103"/>
      <c r="D7" s="103"/>
      <c r="E7" s="103"/>
      <c r="F7" s="103"/>
      <c r="G7" s="103"/>
      <c r="H7" s="104" t="s">
        <v>19</v>
      </c>
      <c r="I7" s="499"/>
      <c r="J7" s="499"/>
      <c r="K7" s="499"/>
      <c r="L7" s="499"/>
      <c r="M7" s="4"/>
      <c r="N7" s="4"/>
      <c r="O7" s="4"/>
      <c r="P7" s="4"/>
      <c r="Q7" s="4"/>
      <c r="R7" s="4"/>
      <c r="S7" s="4"/>
      <c r="T7" s="4"/>
      <c r="U7" s="4"/>
      <c r="V7" s="4"/>
      <c r="W7" s="4"/>
      <c r="X7" s="101"/>
      <c r="Y7" s="101"/>
      <c r="Z7" s="101"/>
      <c r="AA7" s="101"/>
      <c r="AB7" s="101"/>
      <c r="AC7" s="101"/>
    </row>
    <row r="8" spans="2:27" ht="15.75" thickBot="1">
      <c r="B8" s="103"/>
      <c r="C8" s="103"/>
      <c r="D8" s="103"/>
      <c r="E8" s="103"/>
      <c r="F8" s="103"/>
      <c r="G8" s="103"/>
      <c r="H8" s="104"/>
      <c r="I8" s="104"/>
      <c r="J8" s="104"/>
      <c r="K8" s="104"/>
      <c r="L8" s="106"/>
      <c r="M8" s="4"/>
      <c r="N8" s="4"/>
      <c r="O8" s="4"/>
      <c r="P8" s="4"/>
      <c r="Q8" s="4"/>
      <c r="R8" s="4"/>
      <c r="S8" s="4"/>
      <c r="T8" s="4"/>
      <c r="U8" s="4"/>
      <c r="V8" s="4"/>
      <c r="W8" s="4"/>
      <c r="X8" s="2"/>
      <c r="Y8" s="2"/>
      <c r="Z8" s="3"/>
      <c r="AA8" s="4"/>
    </row>
    <row r="9" spans="2:27" s="108" customFormat="1" ht="15.75" thickBot="1">
      <c r="B9" s="618" t="s">
        <v>39</v>
      </c>
      <c r="C9" s="619"/>
      <c r="D9" s="619"/>
      <c r="E9" s="619"/>
      <c r="F9" s="619"/>
      <c r="G9" s="619"/>
      <c r="H9" s="619"/>
      <c r="I9" s="619"/>
      <c r="J9" s="692" t="s">
        <v>17</v>
      </c>
      <c r="K9" s="619" t="s">
        <v>59</v>
      </c>
      <c r="L9" s="619"/>
      <c r="M9" s="619"/>
      <c r="N9" s="630" t="s">
        <v>132</v>
      </c>
      <c r="O9" s="631"/>
      <c r="P9" s="631"/>
      <c r="Q9" s="631"/>
      <c r="R9" s="632"/>
      <c r="S9" s="630" t="s">
        <v>15</v>
      </c>
      <c r="T9" s="631"/>
      <c r="U9" s="631"/>
      <c r="V9" s="631"/>
      <c r="W9" s="632"/>
      <c r="X9" s="631"/>
      <c r="Y9" s="631"/>
      <c r="Z9" s="632"/>
      <c r="AA9" s="107"/>
    </row>
    <row r="10" spans="2:27" s="108" customFormat="1" ht="29.25" customHeight="1" thickBot="1">
      <c r="B10" s="620"/>
      <c r="C10" s="621"/>
      <c r="D10" s="621"/>
      <c r="E10" s="621"/>
      <c r="F10" s="621"/>
      <c r="G10" s="621"/>
      <c r="H10" s="621"/>
      <c r="I10" s="621"/>
      <c r="J10" s="693"/>
      <c r="K10" s="686" t="s">
        <v>133</v>
      </c>
      <c r="L10" s="678" t="s">
        <v>134</v>
      </c>
      <c r="M10" s="678" t="s">
        <v>135</v>
      </c>
      <c r="N10" s="678" t="s">
        <v>289</v>
      </c>
      <c r="O10" s="678" t="s">
        <v>290</v>
      </c>
      <c r="P10" s="678" t="s">
        <v>291</v>
      </c>
      <c r="Q10" s="678" t="s">
        <v>292</v>
      </c>
      <c r="R10" s="678" t="s">
        <v>9</v>
      </c>
      <c r="S10" s="678" t="s">
        <v>289</v>
      </c>
      <c r="T10" s="678" t="s">
        <v>290</v>
      </c>
      <c r="U10" s="678" t="s">
        <v>291</v>
      </c>
      <c r="V10" s="678" t="s">
        <v>292</v>
      </c>
      <c r="W10" s="678" t="s">
        <v>9</v>
      </c>
      <c r="X10" s="678" t="s">
        <v>136</v>
      </c>
      <c r="Y10" s="684" t="s">
        <v>137</v>
      </c>
      <c r="Z10" s="685"/>
      <c r="AA10" s="107"/>
    </row>
    <row r="11" spans="2:27" s="44" customFormat="1" ht="48.75" customHeight="1" thickBot="1">
      <c r="B11" s="620"/>
      <c r="C11" s="621"/>
      <c r="D11" s="621"/>
      <c r="E11" s="621"/>
      <c r="F11" s="621"/>
      <c r="G11" s="621"/>
      <c r="H11" s="621"/>
      <c r="I11" s="621"/>
      <c r="J11" s="693"/>
      <c r="K11" s="687"/>
      <c r="L11" s="679"/>
      <c r="M11" s="679"/>
      <c r="N11" s="679"/>
      <c r="O11" s="679"/>
      <c r="P11" s="679"/>
      <c r="Q11" s="679"/>
      <c r="R11" s="679"/>
      <c r="S11" s="679"/>
      <c r="T11" s="679"/>
      <c r="U11" s="679"/>
      <c r="V11" s="679"/>
      <c r="W11" s="679"/>
      <c r="X11" s="679"/>
      <c r="Y11" s="109" t="s">
        <v>138</v>
      </c>
      <c r="Z11" s="109" t="s">
        <v>44</v>
      </c>
      <c r="AA11" s="110"/>
    </row>
    <row r="12" spans="2:27" s="117" customFormat="1" ht="34.5" customHeight="1" thickBot="1">
      <c r="B12" s="680">
        <v>1</v>
      </c>
      <c r="C12" s="681"/>
      <c r="D12" s="681"/>
      <c r="E12" s="681"/>
      <c r="F12" s="681"/>
      <c r="G12" s="681"/>
      <c r="H12" s="681"/>
      <c r="I12" s="681"/>
      <c r="J12" s="111" t="s">
        <v>18</v>
      </c>
      <c r="K12" s="112" t="s">
        <v>22</v>
      </c>
      <c r="L12" s="113">
        <v>4</v>
      </c>
      <c r="M12" s="113" t="s">
        <v>139</v>
      </c>
      <c r="N12" s="115">
        <v>6</v>
      </c>
      <c r="O12" s="115">
        <v>7</v>
      </c>
      <c r="P12" s="115">
        <v>8</v>
      </c>
      <c r="Q12" s="115">
        <v>9</v>
      </c>
      <c r="R12" s="115" t="s">
        <v>140</v>
      </c>
      <c r="S12" s="115">
        <v>11</v>
      </c>
      <c r="T12" s="115">
        <v>12</v>
      </c>
      <c r="U12" s="116">
        <v>13</v>
      </c>
      <c r="V12" s="116">
        <v>14</v>
      </c>
      <c r="W12" s="116" t="s">
        <v>49</v>
      </c>
      <c r="X12" s="116" t="s">
        <v>141</v>
      </c>
      <c r="Y12" s="111">
        <v>17</v>
      </c>
      <c r="Z12" s="111">
        <v>18</v>
      </c>
      <c r="AA12" s="101"/>
    </row>
    <row r="13" spans="2:27" s="3" customFormat="1" ht="12.75">
      <c r="B13" s="699"/>
      <c r="C13" s="700"/>
      <c r="D13" s="700"/>
      <c r="E13" s="700"/>
      <c r="F13" s="700"/>
      <c r="G13" s="700"/>
      <c r="H13" s="700"/>
      <c r="I13" s="701"/>
      <c r="J13" s="170"/>
      <c r="K13" s="386"/>
      <c r="L13" s="387"/>
      <c r="M13" s="387"/>
      <c r="N13" s="387"/>
      <c r="O13" s="387"/>
      <c r="P13" s="387"/>
      <c r="Q13" s="387"/>
      <c r="R13" s="387"/>
      <c r="S13" s="387"/>
      <c r="T13" s="387"/>
      <c r="U13" s="387"/>
      <c r="V13" s="387"/>
      <c r="W13" s="388"/>
      <c r="X13" s="388"/>
      <c r="Y13" s="388"/>
      <c r="Z13" s="389"/>
      <c r="AA13" s="2"/>
    </row>
    <row r="14" spans="2:27" ht="12.75">
      <c r="B14" s="682" t="s">
        <v>316</v>
      </c>
      <c r="C14" s="651"/>
      <c r="D14" s="651"/>
      <c r="E14" s="651"/>
      <c r="F14" s="651"/>
      <c r="G14" s="651"/>
      <c r="H14" s="651"/>
      <c r="I14" s="652"/>
      <c r="J14" s="122"/>
      <c r="K14" s="123">
        <f>+K16+K34+K52</f>
        <v>0</v>
      </c>
      <c r="L14" s="124">
        <f aca="true" t="shared" si="0" ref="L14:Z14">+L16+L34+L52</f>
        <v>0</v>
      </c>
      <c r="M14" s="124">
        <f t="shared" si="0"/>
        <v>0</v>
      </c>
      <c r="N14" s="124">
        <f t="shared" si="0"/>
        <v>0</v>
      </c>
      <c r="O14" s="124">
        <f t="shared" si="0"/>
        <v>0</v>
      </c>
      <c r="P14" s="124">
        <f t="shared" si="0"/>
        <v>0</v>
      </c>
      <c r="Q14" s="124">
        <f t="shared" si="0"/>
        <v>0</v>
      </c>
      <c r="R14" s="124">
        <f t="shared" si="0"/>
        <v>0</v>
      </c>
      <c r="S14" s="124">
        <f t="shared" si="0"/>
        <v>0</v>
      </c>
      <c r="T14" s="124">
        <f t="shared" si="0"/>
        <v>0</v>
      </c>
      <c r="U14" s="124">
        <f t="shared" si="0"/>
        <v>0</v>
      </c>
      <c r="V14" s="124">
        <f t="shared" si="0"/>
        <v>0</v>
      </c>
      <c r="W14" s="125">
        <f t="shared" si="0"/>
        <v>0</v>
      </c>
      <c r="X14" s="125">
        <f t="shared" si="0"/>
        <v>0</v>
      </c>
      <c r="Y14" s="125">
        <f t="shared" si="0"/>
        <v>0</v>
      </c>
      <c r="Z14" s="126">
        <f t="shared" si="0"/>
        <v>0</v>
      </c>
      <c r="AA14" s="4"/>
    </row>
    <row r="15" spans="2:27" s="3" customFormat="1" ht="12.75">
      <c r="B15" s="127"/>
      <c r="C15" s="651"/>
      <c r="D15" s="651"/>
      <c r="E15" s="651"/>
      <c r="F15" s="651"/>
      <c r="G15" s="651"/>
      <c r="H15" s="651"/>
      <c r="I15" s="652"/>
      <c r="J15" s="128"/>
      <c r="K15" s="385"/>
      <c r="L15" s="119"/>
      <c r="M15" s="119"/>
      <c r="N15" s="119"/>
      <c r="O15" s="119"/>
      <c r="P15" s="119"/>
      <c r="Q15" s="119"/>
      <c r="R15" s="119"/>
      <c r="S15" s="119"/>
      <c r="T15" s="119"/>
      <c r="U15" s="119"/>
      <c r="V15" s="119"/>
      <c r="W15" s="120"/>
      <c r="X15" s="120"/>
      <c r="Y15" s="120"/>
      <c r="Z15" s="121"/>
      <c r="AA15" s="2"/>
    </row>
    <row r="16" spans="2:27" s="3" customFormat="1" ht="12.75">
      <c r="B16" s="129"/>
      <c r="C16" s="143" t="s">
        <v>67</v>
      </c>
      <c r="D16" s="130"/>
      <c r="E16" s="130"/>
      <c r="F16" s="130"/>
      <c r="G16" s="130"/>
      <c r="H16" s="130"/>
      <c r="I16" s="131"/>
      <c r="J16" s="132"/>
      <c r="K16" s="123">
        <f>+K17+K22</f>
        <v>0</v>
      </c>
      <c r="L16" s="124">
        <f aca="true" t="shared" si="1" ref="L16:Z16">+L17+L22</f>
        <v>0</v>
      </c>
      <c r="M16" s="124">
        <f t="shared" si="1"/>
        <v>0</v>
      </c>
      <c r="N16" s="124">
        <f t="shared" si="1"/>
        <v>0</v>
      </c>
      <c r="O16" s="124">
        <f t="shared" si="1"/>
        <v>0</v>
      </c>
      <c r="P16" s="124">
        <f t="shared" si="1"/>
        <v>0</v>
      </c>
      <c r="Q16" s="124">
        <f t="shared" si="1"/>
        <v>0</v>
      </c>
      <c r="R16" s="124">
        <f t="shared" si="1"/>
        <v>0</v>
      </c>
      <c r="S16" s="124">
        <f t="shared" si="1"/>
        <v>0</v>
      </c>
      <c r="T16" s="124">
        <f t="shared" si="1"/>
        <v>0</v>
      </c>
      <c r="U16" s="124">
        <f t="shared" si="1"/>
        <v>0</v>
      </c>
      <c r="V16" s="124">
        <f t="shared" si="1"/>
        <v>0</v>
      </c>
      <c r="W16" s="125">
        <f t="shared" si="1"/>
        <v>0</v>
      </c>
      <c r="X16" s="125">
        <f t="shared" si="1"/>
        <v>0</v>
      </c>
      <c r="Y16" s="125">
        <f t="shared" si="1"/>
        <v>0</v>
      </c>
      <c r="Z16" s="126">
        <f t="shared" si="1"/>
        <v>0</v>
      </c>
      <c r="AA16" s="2"/>
    </row>
    <row r="17" spans="2:27" s="3" customFormat="1" ht="12.75">
      <c r="B17" s="129"/>
      <c r="C17" s="133"/>
      <c r="D17" s="651" t="s">
        <v>317</v>
      </c>
      <c r="E17" s="651"/>
      <c r="F17" s="651"/>
      <c r="G17" s="651"/>
      <c r="H17" s="651"/>
      <c r="I17" s="652"/>
      <c r="J17" s="132"/>
      <c r="K17" s="390">
        <f>+SUM(K18:K20)</f>
        <v>0</v>
      </c>
      <c r="L17" s="134">
        <f aca="true" t="shared" si="2" ref="L17:Z17">+SUM(L18:L20)</f>
        <v>0</v>
      </c>
      <c r="M17" s="134">
        <f t="shared" si="2"/>
        <v>0</v>
      </c>
      <c r="N17" s="134">
        <f t="shared" si="2"/>
        <v>0</v>
      </c>
      <c r="O17" s="134">
        <f t="shared" si="2"/>
        <v>0</v>
      </c>
      <c r="P17" s="134">
        <f t="shared" si="2"/>
        <v>0</v>
      </c>
      <c r="Q17" s="134">
        <f t="shared" si="2"/>
        <v>0</v>
      </c>
      <c r="R17" s="134">
        <f t="shared" si="2"/>
        <v>0</v>
      </c>
      <c r="S17" s="134">
        <f t="shared" si="2"/>
        <v>0</v>
      </c>
      <c r="T17" s="134">
        <f t="shared" si="2"/>
        <v>0</v>
      </c>
      <c r="U17" s="134">
        <f t="shared" si="2"/>
        <v>0</v>
      </c>
      <c r="V17" s="134">
        <f t="shared" si="2"/>
        <v>0</v>
      </c>
      <c r="W17" s="135">
        <f t="shared" si="2"/>
        <v>0</v>
      </c>
      <c r="X17" s="135">
        <f t="shared" si="2"/>
        <v>0</v>
      </c>
      <c r="Y17" s="135">
        <f t="shared" si="2"/>
        <v>0</v>
      </c>
      <c r="Z17" s="136">
        <f t="shared" si="2"/>
        <v>0</v>
      </c>
      <c r="AA17" s="2"/>
    </row>
    <row r="18" spans="2:27" s="3" customFormat="1" ht="12.75">
      <c r="B18" s="129"/>
      <c r="C18" s="139"/>
      <c r="D18" s="137"/>
      <c r="E18" s="655" t="s">
        <v>0</v>
      </c>
      <c r="F18" s="655"/>
      <c r="G18" s="655"/>
      <c r="H18" s="655"/>
      <c r="I18" s="656"/>
      <c r="J18" s="170"/>
      <c r="K18" s="385"/>
      <c r="L18" s="119"/>
      <c r="M18" s="119">
        <f>+SUM(K18:L18)</f>
        <v>0</v>
      </c>
      <c r="N18" s="119"/>
      <c r="O18" s="119"/>
      <c r="P18" s="119"/>
      <c r="Q18" s="119"/>
      <c r="R18" s="119">
        <f>+SUM(N18:Q18)</f>
        <v>0</v>
      </c>
      <c r="S18" s="119"/>
      <c r="T18" s="119"/>
      <c r="U18" s="119"/>
      <c r="V18" s="119"/>
      <c r="W18" s="119">
        <f>+SUM(S18:V18)</f>
        <v>0</v>
      </c>
      <c r="X18" s="120">
        <f>+M18-R18</f>
        <v>0</v>
      </c>
      <c r="Y18" s="120">
        <f>+R18-W18-Z18</f>
        <v>0</v>
      </c>
      <c r="Z18" s="121"/>
      <c r="AA18" s="2"/>
    </row>
    <row r="19" spans="2:27" s="3" customFormat="1" ht="12.75">
      <c r="B19" s="129"/>
      <c r="C19" s="139"/>
      <c r="D19" s="137"/>
      <c r="E19" s="655" t="s">
        <v>121</v>
      </c>
      <c r="F19" s="655"/>
      <c r="G19" s="655"/>
      <c r="H19" s="655"/>
      <c r="I19" s="656"/>
      <c r="J19" s="122"/>
      <c r="K19" s="385"/>
      <c r="L19" s="119"/>
      <c r="M19" s="119">
        <f>+SUM(K19:L19)</f>
        <v>0</v>
      </c>
      <c r="N19" s="119"/>
      <c r="O19" s="119"/>
      <c r="P19" s="119"/>
      <c r="Q19" s="119"/>
      <c r="R19" s="119">
        <f>+SUM(N19:Q19)</f>
        <v>0</v>
      </c>
      <c r="S19" s="119"/>
      <c r="T19" s="119"/>
      <c r="U19" s="119"/>
      <c r="V19" s="119"/>
      <c r="W19" s="119">
        <f>+SUM(S19:V19)</f>
        <v>0</v>
      </c>
      <c r="X19" s="120">
        <f>+M19-R19</f>
        <v>0</v>
      </c>
      <c r="Y19" s="120">
        <f>+R19-W19-Z19</f>
        <v>0</v>
      </c>
      <c r="Z19" s="121"/>
      <c r="AA19" s="2"/>
    </row>
    <row r="20" spans="2:27" s="3" customFormat="1" ht="12.75">
      <c r="B20" s="129"/>
      <c r="C20" s="139"/>
      <c r="D20" s="137"/>
      <c r="E20" s="655" t="s">
        <v>1</v>
      </c>
      <c r="F20" s="655"/>
      <c r="G20" s="655"/>
      <c r="H20" s="655"/>
      <c r="I20" s="656"/>
      <c r="J20" s="170"/>
      <c r="K20" s="385"/>
      <c r="L20" s="119"/>
      <c r="M20" s="119">
        <f>+SUM(K20:L20)</f>
        <v>0</v>
      </c>
      <c r="N20" s="119"/>
      <c r="O20" s="119"/>
      <c r="P20" s="119"/>
      <c r="Q20" s="119"/>
      <c r="R20" s="119">
        <f>+SUM(N20:Q20)</f>
        <v>0</v>
      </c>
      <c r="S20" s="119"/>
      <c r="T20" s="119"/>
      <c r="U20" s="119"/>
      <c r="V20" s="119"/>
      <c r="W20" s="119">
        <f>+SUM(S20:V20)</f>
        <v>0</v>
      </c>
      <c r="X20" s="120">
        <f>+M20-R20</f>
        <v>0</v>
      </c>
      <c r="Y20" s="120">
        <f>+R20-W20-Z20</f>
        <v>0</v>
      </c>
      <c r="Z20" s="121"/>
      <c r="AA20" s="2"/>
    </row>
    <row r="21" spans="2:27" s="3" customFormat="1" ht="12.75">
      <c r="B21" s="138"/>
      <c r="C21" s="139"/>
      <c r="D21" s="663"/>
      <c r="E21" s="663"/>
      <c r="F21" s="663"/>
      <c r="G21" s="663"/>
      <c r="H21" s="663"/>
      <c r="I21" s="664"/>
      <c r="J21" s="170"/>
      <c r="K21" s="385"/>
      <c r="L21" s="119"/>
      <c r="M21" s="119"/>
      <c r="N21" s="119"/>
      <c r="O21" s="119"/>
      <c r="P21" s="119"/>
      <c r="Q21" s="119"/>
      <c r="R21" s="119"/>
      <c r="S21" s="119"/>
      <c r="T21" s="119"/>
      <c r="U21" s="119"/>
      <c r="V21" s="119"/>
      <c r="W21" s="120"/>
      <c r="X21" s="120"/>
      <c r="Y21" s="120"/>
      <c r="Z21" s="121"/>
      <c r="AA21" s="2"/>
    </row>
    <row r="22" spans="2:27" s="3" customFormat="1" ht="12.75">
      <c r="B22" s="129"/>
      <c r="C22" s="140"/>
      <c r="D22" s="669" t="s">
        <v>297</v>
      </c>
      <c r="E22" s="669"/>
      <c r="F22" s="669"/>
      <c r="G22" s="669"/>
      <c r="H22" s="669"/>
      <c r="I22" s="670"/>
      <c r="J22" s="132"/>
      <c r="K22" s="390">
        <f>+SUM(K23:K25)</f>
        <v>0</v>
      </c>
      <c r="L22" s="134">
        <f aca="true" t="shared" si="3" ref="L22:Z22">+SUM(L23:L25)</f>
        <v>0</v>
      </c>
      <c r="M22" s="134">
        <f t="shared" si="3"/>
        <v>0</v>
      </c>
      <c r="N22" s="134">
        <f t="shared" si="3"/>
        <v>0</v>
      </c>
      <c r="O22" s="134">
        <f t="shared" si="3"/>
        <v>0</v>
      </c>
      <c r="P22" s="134">
        <f t="shared" si="3"/>
        <v>0</v>
      </c>
      <c r="Q22" s="134">
        <f t="shared" si="3"/>
        <v>0</v>
      </c>
      <c r="R22" s="134">
        <f t="shared" si="3"/>
        <v>0</v>
      </c>
      <c r="S22" s="134">
        <f t="shared" si="3"/>
        <v>0</v>
      </c>
      <c r="T22" s="134">
        <f t="shared" si="3"/>
        <v>0</v>
      </c>
      <c r="U22" s="134">
        <f t="shared" si="3"/>
        <v>0</v>
      </c>
      <c r="V22" s="134">
        <f t="shared" si="3"/>
        <v>0</v>
      </c>
      <c r="W22" s="135">
        <f t="shared" si="3"/>
        <v>0</v>
      </c>
      <c r="X22" s="135">
        <f t="shared" si="3"/>
        <v>0</v>
      </c>
      <c r="Y22" s="135">
        <f t="shared" si="3"/>
        <v>0</v>
      </c>
      <c r="Z22" s="136">
        <f t="shared" si="3"/>
        <v>0</v>
      </c>
      <c r="AA22" s="2"/>
    </row>
    <row r="23" spans="2:27" s="3" customFormat="1" ht="12.75">
      <c r="B23" s="129"/>
      <c r="C23" s="142"/>
      <c r="D23" s="141"/>
      <c r="E23" s="649" t="s">
        <v>0</v>
      </c>
      <c r="F23" s="649"/>
      <c r="G23" s="649"/>
      <c r="H23" s="649"/>
      <c r="I23" s="650"/>
      <c r="J23" s="170"/>
      <c r="K23" s="385"/>
      <c r="L23" s="119"/>
      <c r="M23" s="119">
        <f>+SUM(K23:L23)</f>
        <v>0</v>
      </c>
      <c r="N23" s="119"/>
      <c r="O23" s="119"/>
      <c r="P23" s="119"/>
      <c r="Q23" s="119"/>
      <c r="R23" s="119">
        <f>+SUM(N23:Q23)</f>
        <v>0</v>
      </c>
      <c r="S23" s="119"/>
      <c r="T23" s="119"/>
      <c r="U23" s="119"/>
      <c r="V23" s="119"/>
      <c r="W23" s="119">
        <f>+SUM(S23:V23)</f>
        <v>0</v>
      </c>
      <c r="X23" s="120">
        <f>+M23-R23</f>
        <v>0</v>
      </c>
      <c r="Y23" s="120">
        <f>+R23-W23-Z23</f>
        <v>0</v>
      </c>
      <c r="Z23" s="121"/>
      <c r="AA23" s="2"/>
    </row>
    <row r="24" spans="2:27" s="3" customFormat="1" ht="12.75">
      <c r="B24" s="129"/>
      <c r="C24" s="142"/>
      <c r="D24" s="141"/>
      <c r="E24" s="649" t="s">
        <v>121</v>
      </c>
      <c r="F24" s="649"/>
      <c r="G24" s="649"/>
      <c r="H24" s="649"/>
      <c r="I24" s="650"/>
      <c r="J24" s="122"/>
      <c r="K24" s="385"/>
      <c r="L24" s="119"/>
      <c r="M24" s="119">
        <f>+SUM(K24:L24)</f>
        <v>0</v>
      </c>
      <c r="N24" s="119"/>
      <c r="O24" s="119"/>
      <c r="P24" s="119"/>
      <c r="Q24" s="119"/>
      <c r="R24" s="119">
        <f>+SUM(N24:Q24)</f>
        <v>0</v>
      </c>
      <c r="S24" s="119"/>
      <c r="T24" s="119"/>
      <c r="U24" s="119"/>
      <c r="V24" s="119"/>
      <c r="W24" s="119">
        <f>+SUM(S24:V24)</f>
        <v>0</v>
      </c>
      <c r="X24" s="120">
        <f>+M24-R24</f>
        <v>0</v>
      </c>
      <c r="Y24" s="120">
        <f>+R24-W24-Z24</f>
        <v>0</v>
      </c>
      <c r="Z24" s="121"/>
      <c r="AA24" s="2"/>
    </row>
    <row r="25" spans="2:27" s="3" customFormat="1" ht="12.75">
      <c r="B25" s="129"/>
      <c r="C25" s="142"/>
      <c r="D25" s="141"/>
      <c r="E25" s="649" t="s">
        <v>1</v>
      </c>
      <c r="F25" s="649"/>
      <c r="G25" s="649"/>
      <c r="H25" s="649"/>
      <c r="I25" s="650"/>
      <c r="J25" s="170"/>
      <c r="K25" s="385"/>
      <c r="L25" s="119"/>
      <c r="M25" s="119">
        <f>+SUM(K25:L25)</f>
        <v>0</v>
      </c>
      <c r="N25" s="119"/>
      <c r="O25" s="119"/>
      <c r="P25" s="119"/>
      <c r="Q25" s="119"/>
      <c r="R25" s="119">
        <f>+SUM(N25:Q25)</f>
        <v>0</v>
      </c>
      <c r="S25" s="119"/>
      <c r="T25" s="119"/>
      <c r="U25" s="119"/>
      <c r="V25" s="119"/>
      <c r="W25" s="119">
        <f>+SUM(S25:V25)</f>
        <v>0</v>
      </c>
      <c r="X25" s="120">
        <f>+M25-R25</f>
        <v>0</v>
      </c>
      <c r="Y25" s="120">
        <f>+R25-W25-Z25</f>
        <v>0</v>
      </c>
      <c r="Z25" s="121"/>
      <c r="AA25" s="2"/>
    </row>
    <row r="26" spans="2:27" s="3" customFormat="1" ht="12.75">
      <c r="B26" s="138"/>
      <c r="C26" s="673"/>
      <c r="D26" s="673"/>
      <c r="E26" s="673"/>
      <c r="F26" s="673"/>
      <c r="G26" s="673"/>
      <c r="H26" s="673"/>
      <c r="I26" s="674"/>
      <c r="J26" s="170"/>
      <c r="K26" s="385"/>
      <c r="L26" s="119"/>
      <c r="M26" s="119"/>
      <c r="N26" s="119"/>
      <c r="O26" s="119"/>
      <c r="P26" s="119"/>
      <c r="Q26" s="119"/>
      <c r="R26" s="119"/>
      <c r="S26" s="119"/>
      <c r="T26" s="119"/>
      <c r="U26" s="119"/>
      <c r="V26" s="119"/>
      <c r="W26" s="120"/>
      <c r="X26" s="120"/>
      <c r="Y26" s="120"/>
      <c r="Z26" s="121"/>
      <c r="AA26" s="2"/>
    </row>
    <row r="27" spans="2:27" s="3" customFormat="1" ht="12.75">
      <c r="B27" s="129"/>
      <c r="C27" s="140"/>
      <c r="D27" s="653" t="s">
        <v>298</v>
      </c>
      <c r="E27" s="653"/>
      <c r="F27" s="653"/>
      <c r="G27" s="653"/>
      <c r="H27" s="653"/>
      <c r="I27" s="654"/>
      <c r="J27" s="170"/>
      <c r="K27" s="385"/>
      <c r="L27" s="119"/>
      <c r="M27" s="119"/>
      <c r="N27" s="119"/>
      <c r="O27" s="119"/>
      <c r="P27" s="119"/>
      <c r="Q27" s="119"/>
      <c r="R27" s="119"/>
      <c r="S27" s="119"/>
      <c r="T27" s="119"/>
      <c r="U27" s="119"/>
      <c r="V27" s="119"/>
      <c r="W27" s="120"/>
      <c r="X27" s="120"/>
      <c r="Y27" s="120"/>
      <c r="Z27" s="121"/>
      <c r="AA27" s="2"/>
    </row>
    <row r="28" spans="2:27" s="3" customFormat="1" ht="12.75">
      <c r="B28" s="138"/>
      <c r="C28" s="673"/>
      <c r="D28" s="673"/>
      <c r="E28" s="673"/>
      <c r="F28" s="673"/>
      <c r="G28" s="673"/>
      <c r="H28" s="673"/>
      <c r="I28" s="674"/>
      <c r="J28" s="170"/>
      <c r="K28" s="385"/>
      <c r="L28" s="119"/>
      <c r="M28" s="119"/>
      <c r="N28" s="119"/>
      <c r="O28" s="119"/>
      <c r="P28" s="119"/>
      <c r="Q28" s="119"/>
      <c r="R28" s="119"/>
      <c r="S28" s="119"/>
      <c r="T28" s="119"/>
      <c r="U28" s="119"/>
      <c r="V28" s="119"/>
      <c r="W28" s="120"/>
      <c r="X28" s="120"/>
      <c r="Y28" s="120"/>
      <c r="Z28" s="121"/>
      <c r="AA28" s="2"/>
    </row>
    <row r="29" spans="2:27" s="3" customFormat="1" ht="12.75">
      <c r="B29" s="129"/>
      <c r="C29" s="653" t="s">
        <v>295</v>
      </c>
      <c r="D29" s="653"/>
      <c r="E29" s="653"/>
      <c r="F29" s="653"/>
      <c r="G29" s="653"/>
      <c r="H29" s="653"/>
      <c r="I29" s="654"/>
      <c r="J29" s="132"/>
      <c r="K29" s="123">
        <f>+SUM(K30:K32)</f>
        <v>0</v>
      </c>
      <c r="L29" s="124">
        <f aca="true" t="shared" si="4" ref="L29:Z29">+SUM(L30:L32)</f>
        <v>0</v>
      </c>
      <c r="M29" s="124">
        <f t="shared" si="4"/>
        <v>0</v>
      </c>
      <c r="N29" s="124">
        <f t="shared" si="4"/>
        <v>0</v>
      </c>
      <c r="O29" s="124">
        <f t="shared" si="4"/>
        <v>0</v>
      </c>
      <c r="P29" s="124">
        <f t="shared" si="4"/>
        <v>0</v>
      </c>
      <c r="Q29" s="124">
        <f t="shared" si="4"/>
        <v>0</v>
      </c>
      <c r="R29" s="124">
        <f t="shared" si="4"/>
        <v>0</v>
      </c>
      <c r="S29" s="124">
        <f t="shared" si="4"/>
        <v>0</v>
      </c>
      <c r="T29" s="124">
        <f t="shared" si="4"/>
        <v>0</v>
      </c>
      <c r="U29" s="124">
        <f t="shared" si="4"/>
        <v>0</v>
      </c>
      <c r="V29" s="124">
        <f t="shared" si="4"/>
        <v>0</v>
      </c>
      <c r="W29" s="125">
        <f t="shared" si="4"/>
        <v>0</v>
      </c>
      <c r="X29" s="125">
        <f t="shared" si="4"/>
        <v>0</v>
      </c>
      <c r="Y29" s="125">
        <f t="shared" si="4"/>
        <v>0</v>
      </c>
      <c r="Z29" s="126">
        <f t="shared" si="4"/>
        <v>0</v>
      </c>
      <c r="AA29" s="2"/>
    </row>
    <row r="30" spans="2:27" s="3" customFormat="1" ht="12.75">
      <c r="B30" s="138"/>
      <c r="C30" s="142"/>
      <c r="D30" s="649" t="s">
        <v>0</v>
      </c>
      <c r="E30" s="649"/>
      <c r="F30" s="649"/>
      <c r="G30" s="649"/>
      <c r="H30" s="649"/>
      <c r="I30" s="650"/>
      <c r="J30" s="170"/>
      <c r="K30" s="385">
        <f>+K18+K23</f>
        <v>0</v>
      </c>
      <c r="L30" s="119">
        <f aca="true" t="shared" si="5" ref="L30:Z32">+L18+L23</f>
        <v>0</v>
      </c>
      <c r="M30" s="119">
        <f t="shared" si="5"/>
        <v>0</v>
      </c>
      <c r="N30" s="119">
        <f t="shared" si="5"/>
        <v>0</v>
      </c>
      <c r="O30" s="119">
        <f t="shared" si="5"/>
        <v>0</v>
      </c>
      <c r="P30" s="119">
        <f t="shared" si="5"/>
        <v>0</v>
      </c>
      <c r="Q30" s="119">
        <f t="shared" si="5"/>
        <v>0</v>
      </c>
      <c r="R30" s="119">
        <f t="shared" si="5"/>
        <v>0</v>
      </c>
      <c r="S30" s="119">
        <f t="shared" si="5"/>
        <v>0</v>
      </c>
      <c r="T30" s="119">
        <f t="shared" si="5"/>
        <v>0</v>
      </c>
      <c r="U30" s="119">
        <f t="shared" si="5"/>
        <v>0</v>
      </c>
      <c r="V30" s="119">
        <f t="shared" si="5"/>
        <v>0</v>
      </c>
      <c r="W30" s="120">
        <f t="shared" si="5"/>
        <v>0</v>
      </c>
      <c r="X30" s="120">
        <f t="shared" si="5"/>
        <v>0</v>
      </c>
      <c r="Y30" s="120">
        <f t="shared" si="5"/>
        <v>0</v>
      </c>
      <c r="Z30" s="121">
        <f t="shared" si="5"/>
        <v>0</v>
      </c>
      <c r="AA30" s="2"/>
    </row>
    <row r="31" spans="2:27" s="3" customFormat="1" ht="12.75">
      <c r="B31" s="138"/>
      <c r="C31" s="142"/>
      <c r="D31" s="649" t="s">
        <v>121</v>
      </c>
      <c r="E31" s="649"/>
      <c r="F31" s="649"/>
      <c r="G31" s="649"/>
      <c r="H31" s="649"/>
      <c r="I31" s="650"/>
      <c r="J31" s="170"/>
      <c r="K31" s="385">
        <f>+K19+K24</f>
        <v>0</v>
      </c>
      <c r="L31" s="119">
        <f t="shared" si="5"/>
        <v>0</v>
      </c>
      <c r="M31" s="119">
        <f t="shared" si="5"/>
        <v>0</v>
      </c>
      <c r="N31" s="119">
        <f t="shared" si="5"/>
        <v>0</v>
      </c>
      <c r="O31" s="119">
        <f t="shared" si="5"/>
        <v>0</v>
      </c>
      <c r="P31" s="119">
        <f t="shared" si="5"/>
        <v>0</v>
      </c>
      <c r="Q31" s="119">
        <f t="shared" si="5"/>
        <v>0</v>
      </c>
      <c r="R31" s="119">
        <f t="shared" si="5"/>
        <v>0</v>
      </c>
      <c r="S31" s="119">
        <f t="shared" si="5"/>
        <v>0</v>
      </c>
      <c r="T31" s="119">
        <f t="shared" si="5"/>
        <v>0</v>
      </c>
      <c r="U31" s="119">
        <f t="shared" si="5"/>
        <v>0</v>
      </c>
      <c r="V31" s="119">
        <f t="shared" si="5"/>
        <v>0</v>
      </c>
      <c r="W31" s="120">
        <f t="shared" si="5"/>
        <v>0</v>
      </c>
      <c r="X31" s="120">
        <f t="shared" si="5"/>
        <v>0</v>
      </c>
      <c r="Y31" s="120">
        <f t="shared" si="5"/>
        <v>0</v>
      </c>
      <c r="Z31" s="121">
        <f t="shared" si="5"/>
        <v>0</v>
      </c>
      <c r="AA31" s="2"/>
    </row>
    <row r="32" spans="2:27" s="3" customFormat="1" ht="12.75">
      <c r="B32" s="138"/>
      <c r="C32" s="142"/>
      <c r="D32" s="649" t="s">
        <v>1</v>
      </c>
      <c r="E32" s="649"/>
      <c r="F32" s="649"/>
      <c r="G32" s="649"/>
      <c r="H32" s="649"/>
      <c r="I32" s="650"/>
      <c r="J32" s="170"/>
      <c r="K32" s="385">
        <f>+K20+K25</f>
        <v>0</v>
      </c>
      <c r="L32" s="119">
        <f t="shared" si="5"/>
        <v>0</v>
      </c>
      <c r="M32" s="119">
        <f t="shared" si="5"/>
        <v>0</v>
      </c>
      <c r="N32" s="119">
        <f t="shared" si="5"/>
        <v>0</v>
      </c>
      <c r="O32" s="119">
        <f t="shared" si="5"/>
        <v>0</v>
      </c>
      <c r="P32" s="119">
        <f t="shared" si="5"/>
        <v>0</v>
      </c>
      <c r="Q32" s="119">
        <f t="shared" si="5"/>
        <v>0</v>
      </c>
      <c r="R32" s="119">
        <f t="shared" si="5"/>
        <v>0</v>
      </c>
      <c r="S32" s="119">
        <f t="shared" si="5"/>
        <v>0</v>
      </c>
      <c r="T32" s="119">
        <f t="shared" si="5"/>
        <v>0</v>
      </c>
      <c r="U32" s="119">
        <f t="shared" si="5"/>
        <v>0</v>
      </c>
      <c r="V32" s="119">
        <f t="shared" si="5"/>
        <v>0</v>
      </c>
      <c r="W32" s="120">
        <f t="shared" si="5"/>
        <v>0</v>
      </c>
      <c r="X32" s="120">
        <f t="shared" si="5"/>
        <v>0</v>
      </c>
      <c r="Y32" s="120">
        <f t="shared" si="5"/>
        <v>0</v>
      </c>
      <c r="Z32" s="121">
        <f t="shared" si="5"/>
        <v>0</v>
      </c>
      <c r="AA32" s="2"/>
    </row>
    <row r="33" spans="2:27" s="3" customFormat="1" ht="12.75">
      <c r="B33" s="138"/>
      <c r="C33" s="663"/>
      <c r="D33" s="663"/>
      <c r="E33" s="663"/>
      <c r="F33" s="663"/>
      <c r="G33" s="663"/>
      <c r="H33" s="663"/>
      <c r="I33" s="664"/>
      <c r="J33" s="170"/>
      <c r="K33" s="385"/>
      <c r="L33" s="119"/>
      <c r="M33" s="119"/>
      <c r="N33" s="119"/>
      <c r="O33" s="119"/>
      <c r="P33" s="119"/>
      <c r="Q33" s="119"/>
      <c r="R33" s="119"/>
      <c r="S33" s="119"/>
      <c r="T33" s="119"/>
      <c r="U33" s="119"/>
      <c r="V33" s="119"/>
      <c r="W33" s="120"/>
      <c r="X33" s="120"/>
      <c r="Y33" s="120"/>
      <c r="Z33" s="121"/>
      <c r="AA33" s="2"/>
    </row>
    <row r="34" spans="2:27" s="3" customFormat="1" ht="12.75">
      <c r="B34" s="138"/>
      <c r="C34" s="671" t="s">
        <v>20</v>
      </c>
      <c r="D34" s="671"/>
      <c r="E34" s="671"/>
      <c r="F34" s="671"/>
      <c r="G34" s="671"/>
      <c r="H34" s="671"/>
      <c r="I34" s="672"/>
      <c r="J34" s="170"/>
      <c r="K34" s="123">
        <f aca="true" t="shared" si="6" ref="K34:Z34">+K35+K40</f>
        <v>0</v>
      </c>
      <c r="L34" s="124">
        <f t="shared" si="6"/>
        <v>0</v>
      </c>
      <c r="M34" s="124">
        <f t="shared" si="6"/>
        <v>0</v>
      </c>
      <c r="N34" s="124">
        <f t="shared" si="6"/>
        <v>0</v>
      </c>
      <c r="O34" s="124">
        <f t="shared" si="6"/>
        <v>0</v>
      </c>
      <c r="P34" s="124">
        <f t="shared" si="6"/>
        <v>0</v>
      </c>
      <c r="Q34" s="124">
        <f t="shared" si="6"/>
        <v>0</v>
      </c>
      <c r="R34" s="124">
        <f t="shared" si="6"/>
        <v>0</v>
      </c>
      <c r="S34" s="124">
        <f t="shared" si="6"/>
        <v>0</v>
      </c>
      <c r="T34" s="124">
        <f t="shared" si="6"/>
        <v>0</v>
      </c>
      <c r="U34" s="124">
        <f t="shared" si="6"/>
        <v>0</v>
      </c>
      <c r="V34" s="124">
        <f t="shared" si="6"/>
        <v>0</v>
      </c>
      <c r="W34" s="125">
        <f t="shared" si="6"/>
        <v>0</v>
      </c>
      <c r="X34" s="125">
        <f t="shared" si="6"/>
        <v>0</v>
      </c>
      <c r="Y34" s="125">
        <f t="shared" si="6"/>
        <v>0</v>
      </c>
      <c r="Z34" s="126">
        <f t="shared" si="6"/>
        <v>0</v>
      </c>
      <c r="AA34" s="2"/>
    </row>
    <row r="35" spans="2:27" s="3" customFormat="1" ht="12.75">
      <c r="B35" s="129"/>
      <c r="C35" s="133"/>
      <c r="D35" s="669" t="s">
        <v>300</v>
      </c>
      <c r="E35" s="669"/>
      <c r="F35" s="669"/>
      <c r="G35" s="669"/>
      <c r="H35" s="669"/>
      <c r="I35" s="670"/>
      <c r="J35" s="132"/>
      <c r="K35" s="390">
        <f aca="true" t="shared" si="7" ref="K35:Z35">+SUM(K36:K38)</f>
        <v>0</v>
      </c>
      <c r="L35" s="134">
        <f t="shared" si="7"/>
        <v>0</v>
      </c>
      <c r="M35" s="134">
        <f t="shared" si="7"/>
        <v>0</v>
      </c>
      <c r="N35" s="134">
        <f t="shared" si="7"/>
        <v>0</v>
      </c>
      <c r="O35" s="134">
        <f t="shared" si="7"/>
        <v>0</v>
      </c>
      <c r="P35" s="134">
        <f t="shared" si="7"/>
        <v>0</v>
      </c>
      <c r="Q35" s="134">
        <f t="shared" si="7"/>
        <v>0</v>
      </c>
      <c r="R35" s="134">
        <f t="shared" si="7"/>
        <v>0</v>
      </c>
      <c r="S35" s="134">
        <f t="shared" si="7"/>
        <v>0</v>
      </c>
      <c r="T35" s="134">
        <f t="shared" si="7"/>
        <v>0</v>
      </c>
      <c r="U35" s="134">
        <f t="shared" si="7"/>
        <v>0</v>
      </c>
      <c r="V35" s="134">
        <f t="shared" si="7"/>
        <v>0</v>
      </c>
      <c r="W35" s="135">
        <f t="shared" si="7"/>
        <v>0</v>
      </c>
      <c r="X35" s="135">
        <f t="shared" si="7"/>
        <v>0</v>
      </c>
      <c r="Y35" s="135">
        <f t="shared" si="7"/>
        <v>0</v>
      </c>
      <c r="Z35" s="136">
        <f t="shared" si="7"/>
        <v>0</v>
      </c>
      <c r="AA35" s="2"/>
    </row>
    <row r="36" spans="2:27" s="3" customFormat="1" ht="12.75">
      <c r="B36" s="129"/>
      <c r="C36" s="139"/>
      <c r="D36" s="137"/>
      <c r="E36" s="655" t="s">
        <v>0</v>
      </c>
      <c r="F36" s="655"/>
      <c r="G36" s="655"/>
      <c r="H36" s="655"/>
      <c r="I36" s="656"/>
      <c r="J36" s="170"/>
      <c r="K36" s="385"/>
      <c r="L36" s="119"/>
      <c r="M36" s="119">
        <f>+SUM(K36:L36)</f>
        <v>0</v>
      </c>
      <c r="N36" s="119"/>
      <c r="O36" s="119"/>
      <c r="P36" s="119"/>
      <c r="Q36" s="119"/>
      <c r="R36" s="119">
        <f>+SUM(N36:Q36)</f>
        <v>0</v>
      </c>
      <c r="S36" s="119"/>
      <c r="T36" s="119"/>
      <c r="U36" s="119"/>
      <c r="V36" s="119"/>
      <c r="W36" s="119">
        <f>+SUM(S36:V36)</f>
        <v>0</v>
      </c>
      <c r="X36" s="120">
        <f>+M36-R36</f>
        <v>0</v>
      </c>
      <c r="Y36" s="120">
        <f>+R36-W36-Z36</f>
        <v>0</v>
      </c>
      <c r="Z36" s="121"/>
      <c r="AA36" s="2"/>
    </row>
    <row r="37" spans="2:27" s="3" customFormat="1" ht="12.75">
      <c r="B37" s="129"/>
      <c r="C37" s="139"/>
      <c r="D37" s="137"/>
      <c r="E37" s="655" t="s">
        <v>121</v>
      </c>
      <c r="F37" s="655"/>
      <c r="G37" s="655"/>
      <c r="H37" s="655"/>
      <c r="I37" s="656"/>
      <c r="J37" s="122"/>
      <c r="K37" s="385"/>
      <c r="L37" s="119"/>
      <c r="M37" s="119">
        <f>+SUM(K37:L37)</f>
        <v>0</v>
      </c>
      <c r="N37" s="119"/>
      <c r="O37" s="119"/>
      <c r="P37" s="119"/>
      <c r="Q37" s="119"/>
      <c r="R37" s="119">
        <f>+SUM(N37:Q37)</f>
        <v>0</v>
      </c>
      <c r="S37" s="119"/>
      <c r="T37" s="119"/>
      <c r="U37" s="119"/>
      <c r="V37" s="119"/>
      <c r="W37" s="119">
        <f>+SUM(S37:V37)</f>
        <v>0</v>
      </c>
      <c r="X37" s="120">
        <f>+M37-R37</f>
        <v>0</v>
      </c>
      <c r="Y37" s="120">
        <f>+R37-W37-Z37</f>
        <v>0</v>
      </c>
      <c r="Z37" s="121"/>
      <c r="AA37" s="2"/>
    </row>
    <row r="38" spans="2:27" s="3" customFormat="1" ht="12.75">
      <c r="B38" s="129"/>
      <c r="C38" s="139"/>
      <c r="D38" s="137"/>
      <c r="E38" s="655" t="s">
        <v>1</v>
      </c>
      <c r="F38" s="655"/>
      <c r="G38" s="655"/>
      <c r="H38" s="655"/>
      <c r="I38" s="656"/>
      <c r="J38" s="170"/>
      <c r="K38" s="385"/>
      <c r="L38" s="119"/>
      <c r="M38" s="119">
        <f>+SUM(K38:L38)</f>
        <v>0</v>
      </c>
      <c r="N38" s="119"/>
      <c r="O38" s="119"/>
      <c r="P38" s="119"/>
      <c r="Q38" s="119"/>
      <c r="R38" s="119">
        <f>+SUM(N38:Q38)</f>
        <v>0</v>
      </c>
      <c r="S38" s="119"/>
      <c r="T38" s="119"/>
      <c r="U38" s="119"/>
      <c r="V38" s="119"/>
      <c r="W38" s="119">
        <f>+SUM(S38:V38)</f>
        <v>0</v>
      </c>
      <c r="X38" s="120">
        <f>+M38-R38</f>
        <v>0</v>
      </c>
      <c r="Y38" s="120">
        <f>+R38-W38-Z38</f>
        <v>0</v>
      </c>
      <c r="Z38" s="121"/>
      <c r="AA38" s="2"/>
    </row>
    <row r="39" spans="2:27" s="3" customFormat="1" ht="12.75">
      <c r="B39" s="138"/>
      <c r="C39" s="139"/>
      <c r="D39" s="663"/>
      <c r="E39" s="663"/>
      <c r="F39" s="663"/>
      <c r="G39" s="663"/>
      <c r="H39" s="663"/>
      <c r="I39" s="664"/>
      <c r="J39" s="170"/>
      <c r="K39" s="385"/>
      <c r="L39" s="119"/>
      <c r="M39" s="119"/>
      <c r="N39" s="119"/>
      <c r="O39" s="119"/>
      <c r="P39" s="119"/>
      <c r="Q39" s="119"/>
      <c r="R39" s="119"/>
      <c r="S39" s="119"/>
      <c r="T39" s="119"/>
      <c r="U39" s="119"/>
      <c r="V39" s="119"/>
      <c r="W39" s="120"/>
      <c r="X39" s="120"/>
      <c r="Y39" s="120"/>
      <c r="Z39" s="121"/>
      <c r="AA39" s="2"/>
    </row>
    <row r="40" spans="2:27" s="3" customFormat="1" ht="12.75">
      <c r="B40" s="129"/>
      <c r="C40" s="140"/>
      <c r="D40" s="669" t="s">
        <v>301</v>
      </c>
      <c r="E40" s="669"/>
      <c r="F40" s="669"/>
      <c r="G40" s="669"/>
      <c r="H40" s="669"/>
      <c r="I40" s="670"/>
      <c r="J40" s="132"/>
      <c r="K40" s="390">
        <f aca="true" t="shared" si="8" ref="K40:Z40">+SUM(K41:K43)</f>
        <v>0</v>
      </c>
      <c r="L40" s="134">
        <f t="shared" si="8"/>
        <v>0</v>
      </c>
      <c r="M40" s="134">
        <f t="shared" si="8"/>
        <v>0</v>
      </c>
      <c r="N40" s="134">
        <f t="shared" si="8"/>
        <v>0</v>
      </c>
      <c r="O40" s="134">
        <f t="shared" si="8"/>
        <v>0</v>
      </c>
      <c r="P40" s="134">
        <f t="shared" si="8"/>
        <v>0</v>
      </c>
      <c r="Q40" s="134">
        <f t="shared" si="8"/>
        <v>0</v>
      </c>
      <c r="R40" s="134">
        <f t="shared" si="8"/>
        <v>0</v>
      </c>
      <c r="S40" s="134">
        <f t="shared" si="8"/>
        <v>0</v>
      </c>
      <c r="T40" s="134">
        <f t="shared" si="8"/>
        <v>0</v>
      </c>
      <c r="U40" s="134">
        <f t="shared" si="8"/>
        <v>0</v>
      </c>
      <c r="V40" s="134">
        <f t="shared" si="8"/>
        <v>0</v>
      </c>
      <c r="W40" s="135">
        <f t="shared" si="8"/>
        <v>0</v>
      </c>
      <c r="X40" s="135">
        <f t="shared" si="8"/>
        <v>0</v>
      </c>
      <c r="Y40" s="135">
        <f t="shared" si="8"/>
        <v>0</v>
      </c>
      <c r="Z40" s="136">
        <f t="shared" si="8"/>
        <v>0</v>
      </c>
      <c r="AA40" s="2"/>
    </row>
    <row r="41" spans="2:27" s="3" customFormat="1" ht="12.75">
      <c r="B41" s="129"/>
      <c r="C41" s="142"/>
      <c r="D41" s="141"/>
      <c r="E41" s="649" t="s">
        <v>0</v>
      </c>
      <c r="F41" s="649"/>
      <c r="G41" s="649"/>
      <c r="H41" s="649"/>
      <c r="I41" s="650"/>
      <c r="J41" s="170"/>
      <c r="K41" s="385"/>
      <c r="L41" s="119"/>
      <c r="M41" s="119">
        <f>+SUM(K41:L41)</f>
        <v>0</v>
      </c>
      <c r="N41" s="119"/>
      <c r="O41" s="119"/>
      <c r="P41" s="119"/>
      <c r="Q41" s="119"/>
      <c r="R41" s="119">
        <f>+SUM(N41:Q41)</f>
        <v>0</v>
      </c>
      <c r="S41" s="119"/>
      <c r="T41" s="119"/>
      <c r="U41" s="119"/>
      <c r="V41" s="119"/>
      <c r="W41" s="119">
        <f>+SUM(S41:V41)</f>
        <v>0</v>
      </c>
      <c r="X41" s="120">
        <f>+M41-R41</f>
        <v>0</v>
      </c>
      <c r="Y41" s="120">
        <f>+R41-W41-Z41</f>
        <v>0</v>
      </c>
      <c r="Z41" s="121"/>
      <c r="AA41" s="2"/>
    </row>
    <row r="42" spans="2:27" s="3" customFormat="1" ht="12.75">
      <c r="B42" s="129"/>
      <c r="C42" s="142"/>
      <c r="D42" s="141"/>
      <c r="E42" s="649" t="s">
        <v>121</v>
      </c>
      <c r="F42" s="649"/>
      <c r="G42" s="649"/>
      <c r="H42" s="649"/>
      <c r="I42" s="650"/>
      <c r="J42" s="122"/>
      <c r="K42" s="385"/>
      <c r="L42" s="119"/>
      <c r="M42" s="119">
        <f>+SUM(K42:L42)</f>
        <v>0</v>
      </c>
      <c r="N42" s="119"/>
      <c r="O42" s="119"/>
      <c r="P42" s="119"/>
      <c r="Q42" s="119"/>
      <c r="R42" s="119">
        <f>+SUM(N42:Q42)</f>
        <v>0</v>
      </c>
      <c r="S42" s="119"/>
      <c r="T42" s="119"/>
      <c r="U42" s="119"/>
      <c r="V42" s="119"/>
      <c r="W42" s="119">
        <f>+SUM(S42:V42)</f>
        <v>0</v>
      </c>
      <c r="X42" s="120">
        <f>+M42-R42</f>
        <v>0</v>
      </c>
      <c r="Y42" s="120">
        <f>+R42-W42-Z42</f>
        <v>0</v>
      </c>
      <c r="Z42" s="121"/>
      <c r="AA42" s="2"/>
    </row>
    <row r="43" spans="2:27" s="3" customFormat="1" ht="12.75">
      <c r="B43" s="129"/>
      <c r="C43" s="142"/>
      <c r="D43" s="141"/>
      <c r="E43" s="649" t="s">
        <v>1</v>
      </c>
      <c r="F43" s="649"/>
      <c r="G43" s="649"/>
      <c r="H43" s="649"/>
      <c r="I43" s="650"/>
      <c r="J43" s="170"/>
      <c r="K43" s="385"/>
      <c r="L43" s="119"/>
      <c r="M43" s="119">
        <f>+SUM(K43:L43)</f>
        <v>0</v>
      </c>
      <c r="N43" s="119"/>
      <c r="O43" s="119"/>
      <c r="P43" s="119"/>
      <c r="Q43" s="119"/>
      <c r="R43" s="119">
        <f>+SUM(N43:Q43)</f>
        <v>0</v>
      </c>
      <c r="S43" s="119"/>
      <c r="T43" s="119"/>
      <c r="U43" s="119"/>
      <c r="V43" s="119"/>
      <c r="W43" s="119">
        <f>+SUM(S43:V43)</f>
        <v>0</v>
      </c>
      <c r="X43" s="120">
        <f>+M43-R43</f>
        <v>0</v>
      </c>
      <c r="Y43" s="120">
        <f>+R43-W43-Z43</f>
        <v>0</v>
      </c>
      <c r="Z43" s="121"/>
      <c r="AA43" s="2"/>
    </row>
    <row r="44" spans="2:27" s="3" customFormat="1" ht="12.75">
      <c r="B44" s="138"/>
      <c r="C44" s="673"/>
      <c r="D44" s="673"/>
      <c r="E44" s="673"/>
      <c r="F44" s="673"/>
      <c r="G44" s="673"/>
      <c r="H44" s="673"/>
      <c r="I44" s="674"/>
      <c r="J44" s="170"/>
      <c r="K44" s="385"/>
      <c r="L44" s="119"/>
      <c r="M44" s="119"/>
      <c r="N44" s="119"/>
      <c r="O44" s="119"/>
      <c r="P44" s="119"/>
      <c r="Q44" s="119"/>
      <c r="R44" s="119"/>
      <c r="S44" s="119"/>
      <c r="T44" s="119"/>
      <c r="U44" s="119"/>
      <c r="V44" s="119"/>
      <c r="W44" s="120"/>
      <c r="X44" s="120"/>
      <c r="Y44" s="120"/>
      <c r="Z44" s="121"/>
      <c r="AA44" s="2"/>
    </row>
    <row r="45" spans="2:27" s="3" customFormat="1" ht="12.75">
      <c r="B45" s="129"/>
      <c r="C45" s="140"/>
      <c r="D45" s="653" t="s">
        <v>299</v>
      </c>
      <c r="E45" s="653"/>
      <c r="F45" s="653"/>
      <c r="G45" s="653"/>
      <c r="H45" s="653"/>
      <c r="I45" s="654"/>
      <c r="J45" s="170"/>
      <c r="K45" s="385"/>
      <c r="L45" s="119"/>
      <c r="M45" s="119"/>
      <c r="N45" s="119"/>
      <c r="O45" s="119"/>
      <c r="P45" s="119"/>
      <c r="Q45" s="119"/>
      <c r="R45" s="119"/>
      <c r="S45" s="119"/>
      <c r="T45" s="119"/>
      <c r="U45" s="119"/>
      <c r="V45" s="119"/>
      <c r="W45" s="120"/>
      <c r="X45" s="120"/>
      <c r="Y45" s="120"/>
      <c r="Z45" s="121"/>
      <c r="AA45" s="2"/>
    </row>
    <row r="46" spans="2:27" s="3" customFormat="1" ht="12.75">
      <c r="B46" s="138"/>
      <c r="C46" s="673"/>
      <c r="D46" s="673"/>
      <c r="E46" s="673"/>
      <c r="F46" s="673"/>
      <c r="G46" s="673"/>
      <c r="H46" s="673"/>
      <c r="I46" s="674"/>
      <c r="J46" s="170"/>
      <c r="K46" s="385"/>
      <c r="L46" s="119"/>
      <c r="M46" s="119"/>
      <c r="N46" s="119"/>
      <c r="O46" s="119"/>
      <c r="P46" s="119"/>
      <c r="Q46" s="119"/>
      <c r="R46" s="119"/>
      <c r="S46" s="119"/>
      <c r="T46" s="119"/>
      <c r="U46" s="119"/>
      <c r="V46" s="119"/>
      <c r="W46" s="120"/>
      <c r="X46" s="120"/>
      <c r="Y46" s="120"/>
      <c r="Z46" s="121"/>
      <c r="AA46" s="2"/>
    </row>
    <row r="47" spans="2:27" s="3" customFormat="1" ht="12.75">
      <c r="B47" s="129"/>
      <c r="C47" s="653" t="s">
        <v>296</v>
      </c>
      <c r="D47" s="653"/>
      <c r="E47" s="653"/>
      <c r="F47" s="653"/>
      <c r="G47" s="653"/>
      <c r="H47" s="653"/>
      <c r="I47" s="654"/>
      <c r="J47" s="132"/>
      <c r="K47" s="123">
        <f aca="true" t="shared" si="9" ref="K47:Z47">+SUM(K48:K50)</f>
        <v>0</v>
      </c>
      <c r="L47" s="124">
        <f t="shared" si="9"/>
        <v>0</v>
      </c>
      <c r="M47" s="124">
        <f t="shared" si="9"/>
        <v>0</v>
      </c>
      <c r="N47" s="124">
        <f t="shared" si="9"/>
        <v>0</v>
      </c>
      <c r="O47" s="124">
        <f t="shared" si="9"/>
        <v>0</v>
      </c>
      <c r="P47" s="124">
        <f t="shared" si="9"/>
        <v>0</v>
      </c>
      <c r="Q47" s="124">
        <f t="shared" si="9"/>
        <v>0</v>
      </c>
      <c r="R47" s="124">
        <f t="shared" si="9"/>
        <v>0</v>
      </c>
      <c r="S47" s="124">
        <f t="shared" si="9"/>
        <v>0</v>
      </c>
      <c r="T47" s="124">
        <f t="shared" si="9"/>
        <v>0</v>
      </c>
      <c r="U47" s="124">
        <f t="shared" si="9"/>
        <v>0</v>
      </c>
      <c r="V47" s="124">
        <f t="shared" si="9"/>
        <v>0</v>
      </c>
      <c r="W47" s="125">
        <f t="shared" si="9"/>
        <v>0</v>
      </c>
      <c r="X47" s="125">
        <f t="shared" si="9"/>
        <v>0</v>
      </c>
      <c r="Y47" s="125">
        <f t="shared" si="9"/>
        <v>0</v>
      </c>
      <c r="Z47" s="126">
        <f t="shared" si="9"/>
        <v>0</v>
      </c>
      <c r="AA47" s="2"/>
    </row>
    <row r="48" spans="2:27" s="3" customFormat="1" ht="12.75">
      <c r="B48" s="138"/>
      <c r="C48" s="142"/>
      <c r="D48" s="649" t="s">
        <v>0</v>
      </c>
      <c r="E48" s="649"/>
      <c r="F48" s="649"/>
      <c r="G48" s="649"/>
      <c r="H48" s="649"/>
      <c r="I48" s="650"/>
      <c r="J48" s="170"/>
      <c r="K48" s="385">
        <f>+K36+K41</f>
        <v>0</v>
      </c>
      <c r="L48" s="119">
        <f aca="true" t="shared" si="10" ref="L48:Z50">+L36+L41</f>
        <v>0</v>
      </c>
      <c r="M48" s="119">
        <f t="shared" si="10"/>
        <v>0</v>
      </c>
      <c r="N48" s="119">
        <f t="shared" si="10"/>
        <v>0</v>
      </c>
      <c r="O48" s="119">
        <f t="shared" si="10"/>
        <v>0</v>
      </c>
      <c r="P48" s="119">
        <f t="shared" si="10"/>
        <v>0</v>
      </c>
      <c r="Q48" s="119">
        <f t="shared" si="10"/>
        <v>0</v>
      </c>
      <c r="R48" s="119">
        <f t="shared" si="10"/>
        <v>0</v>
      </c>
      <c r="S48" s="119">
        <f t="shared" si="10"/>
        <v>0</v>
      </c>
      <c r="T48" s="119">
        <f t="shared" si="10"/>
        <v>0</v>
      </c>
      <c r="U48" s="119">
        <f t="shared" si="10"/>
        <v>0</v>
      </c>
      <c r="V48" s="119">
        <f t="shared" si="10"/>
        <v>0</v>
      </c>
      <c r="W48" s="120">
        <f t="shared" si="10"/>
        <v>0</v>
      </c>
      <c r="X48" s="120">
        <f t="shared" si="10"/>
        <v>0</v>
      </c>
      <c r="Y48" s="120">
        <f t="shared" si="10"/>
        <v>0</v>
      </c>
      <c r="Z48" s="121">
        <f t="shared" si="10"/>
        <v>0</v>
      </c>
      <c r="AA48" s="2"/>
    </row>
    <row r="49" spans="2:27" s="3" customFormat="1" ht="12.75">
      <c r="B49" s="138"/>
      <c r="C49" s="142"/>
      <c r="D49" s="649" t="s">
        <v>121</v>
      </c>
      <c r="E49" s="649"/>
      <c r="F49" s="649"/>
      <c r="G49" s="649"/>
      <c r="H49" s="649"/>
      <c r="I49" s="650"/>
      <c r="J49" s="170"/>
      <c r="K49" s="385">
        <f>+K37+K42</f>
        <v>0</v>
      </c>
      <c r="L49" s="119">
        <f t="shared" si="10"/>
        <v>0</v>
      </c>
      <c r="M49" s="119">
        <f t="shared" si="10"/>
        <v>0</v>
      </c>
      <c r="N49" s="119">
        <f t="shared" si="10"/>
        <v>0</v>
      </c>
      <c r="O49" s="119">
        <f t="shared" si="10"/>
        <v>0</v>
      </c>
      <c r="P49" s="119">
        <f t="shared" si="10"/>
        <v>0</v>
      </c>
      <c r="Q49" s="119">
        <f t="shared" si="10"/>
        <v>0</v>
      </c>
      <c r="R49" s="119">
        <f t="shared" si="10"/>
        <v>0</v>
      </c>
      <c r="S49" s="119">
        <f t="shared" si="10"/>
        <v>0</v>
      </c>
      <c r="T49" s="119">
        <f t="shared" si="10"/>
        <v>0</v>
      </c>
      <c r="U49" s="119">
        <f t="shared" si="10"/>
        <v>0</v>
      </c>
      <c r="V49" s="119">
        <f t="shared" si="10"/>
        <v>0</v>
      </c>
      <c r="W49" s="120">
        <f t="shared" si="10"/>
        <v>0</v>
      </c>
      <c r="X49" s="120">
        <f t="shared" si="10"/>
        <v>0</v>
      </c>
      <c r="Y49" s="120">
        <f t="shared" si="10"/>
        <v>0</v>
      </c>
      <c r="Z49" s="121">
        <f t="shared" si="10"/>
        <v>0</v>
      </c>
      <c r="AA49" s="2"/>
    </row>
    <row r="50" spans="2:27" s="3" customFormat="1" ht="12.75">
      <c r="B50" s="138"/>
      <c r="C50" s="142"/>
      <c r="D50" s="649" t="s">
        <v>1</v>
      </c>
      <c r="E50" s="649"/>
      <c r="F50" s="649"/>
      <c r="G50" s="649"/>
      <c r="H50" s="649"/>
      <c r="I50" s="650"/>
      <c r="J50" s="170"/>
      <c r="K50" s="385">
        <f>+K38+K43</f>
        <v>0</v>
      </c>
      <c r="L50" s="119">
        <f t="shared" si="10"/>
        <v>0</v>
      </c>
      <c r="M50" s="119">
        <f t="shared" si="10"/>
        <v>0</v>
      </c>
      <c r="N50" s="119">
        <f t="shared" si="10"/>
        <v>0</v>
      </c>
      <c r="O50" s="119">
        <f t="shared" si="10"/>
        <v>0</v>
      </c>
      <c r="P50" s="119">
        <f t="shared" si="10"/>
        <v>0</v>
      </c>
      <c r="Q50" s="119">
        <f t="shared" si="10"/>
        <v>0</v>
      </c>
      <c r="R50" s="119">
        <f t="shared" si="10"/>
        <v>0</v>
      </c>
      <c r="S50" s="119">
        <f t="shared" si="10"/>
        <v>0</v>
      </c>
      <c r="T50" s="119">
        <f t="shared" si="10"/>
        <v>0</v>
      </c>
      <c r="U50" s="119">
        <f t="shared" si="10"/>
        <v>0</v>
      </c>
      <c r="V50" s="119">
        <f t="shared" si="10"/>
        <v>0</v>
      </c>
      <c r="W50" s="120">
        <f t="shared" si="10"/>
        <v>0</v>
      </c>
      <c r="X50" s="120">
        <f t="shared" si="10"/>
        <v>0</v>
      </c>
      <c r="Y50" s="120">
        <f t="shared" si="10"/>
        <v>0</v>
      </c>
      <c r="Z50" s="121">
        <f t="shared" si="10"/>
        <v>0</v>
      </c>
      <c r="AA50" s="2"/>
    </row>
    <row r="51" spans="2:27" s="3" customFormat="1" ht="12.75">
      <c r="B51" s="138"/>
      <c r="C51" s="663"/>
      <c r="D51" s="663"/>
      <c r="E51" s="663"/>
      <c r="F51" s="663"/>
      <c r="G51" s="663"/>
      <c r="H51" s="663"/>
      <c r="I51" s="664"/>
      <c r="J51" s="170"/>
      <c r="K51" s="385"/>
      <c r="L51" s="119"/>
      <c r="M51" s="119"/>
      <c r="N51" s="119"/>
      <c r="O51" s="119"/>
      <c r="P51" s="119"/>
      <c r="Q51" s="119"/>
      <c r="R51" s="119"/>
      <c r="S51" s="119"/>
      <c r="T51" s="119"/>
      <c r="U51" s="119"/>
      <c r="V51" s="119"/>
      <c r="W51" s="120"/>
      <c r="X51" s="120"/>
      <c r="Y51" s="120"/>
      <c r="Z51" s="121"/>
      <c r="AA51" s="2"/>
    </row>
    <row r="52" spans="2:27" s="3" customFormat="1" ht="12.75">
      <c r="B52" s="144"/>
      <c r="C52" s="659" t="s">
        <v>2</v>
      </c>
      <c r="D52" s="659"/>
      <c r="E52" s="659"/>
      <c r="F52" s="659"/>
      <c r="G52" s="659"/>
      <c r="H52" s="659"/>
      <c r="I52" s="660"/>
      <c r="J52" s="145"/>
      <c r="K52" s="123">
        <f>+K53</f>
        <v>0</v>
      </c>
      <c r="L52" s="124">
        <f aca="true" t="shared" si="11" ref="L52:Z52">+L53</f>
        <v>0</v>
      </c>
      <c r="M52" s="124">
        <f t="shared" si="11"/>
        <v>0</v>
      </c>
      <c r="N52" s="124">
        <f t="shared" si="11"/>
        <v>0</v>
      </c>
      <c r="O52" s="124">
        <f t="shared" si="11"/>
        <v>0</v>
      </c>
      <c r="P52" s="124">
        <f t="shared" si="11"/>
        <v>0</v>
      </c>
      <c r="Q52" s="124">
        <f t="shared" si="11"/>
        <v>0</v>
      </c>
      <c r="R52" s="124">
        <f t="shared" si="11"/>
        <v>0</v>
      </c>
      <c r="S52" s="124">
        <f t="shared" si="11"/>
        <v>0</v>
      </c>
      <c r="T52" s="124">
        <f t="shared" si="11"/>
        <v>0</v>
      </c>
      <c r="U52" s="124">
        <f t="shared" si="11"/>
        <v>0</v>
      </c>
      <c r="V52" s="124">
        <f t="shared" si="11"/>
        <v>0</v>
      </c>
      <c r="W52" s="125">
        <f t="shared" si="11"/>
        <v>0</v>
      </c>
      <c r="X52" s="125">
        <f t="shared" si="11"/>
        <v>0</v>
      </c>
      <c r="Y52" s="125">
        <f t="shared" si="11"/>
        <v>0</v>
      </c>
      <c r="Z52" s="126">
        <f t="shared" si="11"/>
        <v>0</v>
      </c>
      <c r="AA52" s="2"/>
    </row>
    <row r="53" spans="2:27" s="3" customFormat="1" ht="12.75">
      <c r="B53" s="146"/>
      <c r="C53" s="667" t="s">
        <v>69</v>
      </c>
      <c r="D53" s="667"/>
      <c r="E53" s="667"/>
      <c r="F53" s="667"/>
      <c r="G53" s="667"/>
      <c r="H53" s="667"/>
      <c r="I53" s="668"/>
      <c r="J53" s="147"/>
      <c r="K53" s="148">
        <f>+K55+K81</f>
        <v>0</v>
      </c>
      <c r="L53" s="149">
        <f aca="true" t="shared" si="12" ref="L53:Z53">+L55+L81</f>
        <v>0</v>
      </c>
      <c r="M53" s="149">
        <f t="shared" si="12"/>
        <v>0</v>
      </c>
      <c r="N53" s="149">
        <f t="shared" si="12"/>
        <v>0</v>
      </c>
      <c r="O53" s="149">
        <f t="shared" si="12"/>
        <v>0</v>
      </c>
      <c r="P53" s="149">
        <f t="shared" si="12"/>
        <v>0</v>
      </c>
      <c r="Q53" s="149">
        <f t="shared" si="12"/>
        <v>0</v>
      </c>
      <c r="R53" s="149">
        <f t="shared" si="12"/>
        <v>0</v>
      </c>
      <c r="S53" s="149">
        <f t="shared" si="12"/>
        <v>0</v>
      </c>
      <c r="T53" s="149">
        <f t="shared" si="12"/>
        <v>0</v>
      </c>
      <c r="U53" s="149">
        <f t="shared" si="12"/>
        <v>0</v>
      </c>
      <c r="V53" s="149">
        <f t="shared" si="12"/>
        <v>0</v>
      </c>
      <c r="W53" s="150">
        <f t="shared" si="12"/>
        <v>0</v>
      </c>
      <c r="X53" s="150">
        <f t="shared" si="12"/>
        <v>0</v>
      </c>
      <c r="Y53" s="150">
        <f t="shared" si="12"/>
        <v>0</v>
      </c>
      <c r="Z53" s="151">
        <f t="shared" si="12"/>
        <v>0</v>
      </c>
      <c r="AA53" s="2"/>
    </row>
    <row r="54" spans="2:27" s="3" customFormat="1" ht="12.75">
      <c r="B54" s="146"/>
      <c r="C54" s="667"/>
      <c r="D54" s="667"/>
      <c r="E54" s="667"/>
      <c r="F54" s="667"/>
      <c r="G54" s="667"/>
      <c r="H54" s="667"/>
      <c r="I54" s="668"/>
      <c r="J54" s="147"/>
      <c r="K54" s="385"/>
      <c r="L54" s="119"/>
      <c r="M54" s="119"/>
      <c r="N54" s="119"/>
      <c r="O54" s="119"/>
      <c r="P54" s="119"/>
      <c r="Q54" s="119"/>
      <c r="R54" s="119"/>
      <c r="S54" s="119"/>
      <c r="T54" s="119"/>
      <c r="U54" s="119"/>
      <c r="V54" s="119"/>
      <c r="W54" s="120"/>
      <c r="X54" s="120"/>
      <c r="Y54" s="120"/>
      <c r="Z54" s="121"/>
      <c r="AA54" s="2"/>
    </row>
    <row r="55" spans="2:27" s="3" customFormat="1" ht="12.75">
      <c r="B55" s="129"/>
      <c r="C55" s="152"/>
      <c r="D55" s="665" t="s">
        <v>68</v>
      </c>
      <c r="E55" s="665"/>
      <c r="F55" s="665"/>
      <c r="G55" s="665"/>
      <c r="H55" s="665"/>
      <c r="I55" s="666"/>
      <c r="J55" s="153"/>
      <c r="K55" s="123">
        <f>+K56</f>
        <v>0</v>
      </c>
      <c r="L55" s="124">
        <f aca="true" t="shared" si="13" ref="L55:Z55">+L56</f>
        <v>0</v>
      </c>
      <c r="M55" s="124">
        <f t="shared" si="13"/>
        <v>0</v>
      </c>
      <c r="N55" s="124">
        <f t="shared" si="13"/>
        <v>0</v>
      </c>
      <c r="O55" s="124">
        <f t="shared" si="13"/>
        <v>0</v>
      </c>
      <c r="P55" s="124">
        <f t="shared" si="13"/>
        <v>0</v>
      </c>
      <c r="Q55" s="124">
        <f t="shared" si="13"/>
        <v>0</v>
      </c>
      <c r="R55" s="124">
        <f t="shared" si="13"/>
        <v>0</v>
      </c>
      <c r="S55" s="124">
        <f t="shared" si="13"/>
        <v>0</v>
      </c>
      <c r="T55" s="124">
        <f t="shared" si="13"/>
        <v>0</v>
      </c>
      <c r="U55" s="124">
        <f t="shared" si="13"/>
        <v>0</v>
      </c>
      <c r="V55" s="124">
        <f t="shared" si="13"/>
        <v>0</v>
      </c>
      <c r="W55" s="125">
        <f t="shared" si="13"/>
        <v>0</v>
      </c>
      <c r="X55" s="125">
        <f t="shared" si="13"/>
        <v>0</v>
      </c>
      <c r="Y55" s="125">
        <f t="shared" si="13"/>
        <v>0</v>
      </c>
      <c r="Z55" s="126">
        <f t="shared" si="13"/>
        <v>0</v>
      </c>
      <c r="AA55" s="2"/>
    </row>
    <row r="56" spans="2:27" s="3" customFormat="1" ht="12.75">
      <c r="B56" s="129"/>
      <c r="C56" s="152"/>
      <c r="D56" s="133"/>
      <c r="E56" s="651" t="s">
        <v>308</v>
      </c>
      <c r="F56" s="651"/>
      <c r="G56" s="651"/>
      <c r="H56" s="651"/>
      <c r="I56" s="652"/>
      <c r="J56" s="145"/>
      <c r="K56" s="154">
        <f>+K57+K62</f>
        <v>0</v>
      </c>
      <c r="L56" s="155">
        <f aca="true" t="shared" si="14" ref="L56:Z56">+L57+L62</f>
        <v>0</v>
      </c>
      <c r="M56" s="155">
        <f t="shared" si="14"/>
        <v>0</v>
      </c>
      <c r="N56" s="155">
        <f t="shared" si="14"/>
        <v>0</v>
      </c>
      <c r="O56" s="155">
        <f t="shared" si="14"/>
        <v>0</v>
      </c>
      <c r="P56" s="155">
        <f t="shared" si="14"/>
        <v>0</v>
      </c>
      <c r="Q56" s="155">
        <f t="shared" si="14"/>
        <v>0</v>
      </c>
      <c r="R56" s="155">
        <f t="shared" si="14"/>
        <v>0</v>
      </c>
      <c r="S56" s="155">
        <f t="shared" si="14"/>
        <v>0</v>
      </c>
      <c r="T56" s="155">
        <f t="shared" si="14"/>
        <v>0</v>
      </c>
      <c r="U56" s="155">
        <f t="shared" si="14"/>
        <v>0</v>
      </c>
      <c r="V56" s="155">
        <f t="shared" si="14"/>
        <v>0</v>
      </c>
      <c r="W56" s="156">
        <f t="shared" si="14"/>
        <v>0</v>
      </c>
      <c r="X56" s="156">
        <f t="shared" si="14"/>
        <v>0</v>
      </c>
      <c r="Y56" s="156">
        <f t="shared" si="14"/>
        <v>0</v>
      </c>
      <c r="Z56" s="157">
        <f t="shared" si="14"/>
        <v>0</v>
      </c>
      <c r="AA56" s="2"/>
    </row>
    <row r="57" spans="2:27" s="3" customFormat="1" ht="12.75">
      <c r="B57" s="129"/>
      <c r="C57" s="152"/>
      <c r="D57" s="130"/>
      <c r="E57" s="133"/>
      <c r="F57" s="651" t="s">
        <v>309</v>
      </c>
      <c r="G57" s="651"/>
      <c r="H57" s="651"/>
      <c r="I57" s="652"/>
      <c r="J57" s="153"/>
      <c r="K57" s="390">
        <f>+SUM(K58:K60)</f>
        <v>0</v>
      </c>
      <c r="L57" s="134">
        <f aca="true" t="shared" si="15" ref="L57:Z57">+SUM(L58:L60)</f>
        <v>0</v>
      </c>
      <c r="M57" s="134">
        <f t="shared" si="15"/>
        <v>0</v>
      </c>
      <c r="N57" s="134">
        <f t="shared" si="15"/>
        <v>0</v>
      </c>
      <c r="O57" s="134">
        <f t="shared" si="15"/>
        <v>0</v>
      </c>
      <c r="P57" s="134">
        <f t="shared" si="15"/>
        <v>0</v>
      </c>
      <c r="Q57" s="134">
        <f t="shared" si="15"/>
        <v>0</v>
      </c>
      <c r="R57" s="134">
        <f t="shared" si="15"/>
        <v>0</v>
      </c>
      <c r="S57" s="134">
        <f t="shared" si="15"/>
        <v>0</v>
      </c>
      <c r="T57" s="134">
        <f t="shared" si="15"/>
        <v>0</v>
      </c>
      <c r="U57" s="134">
        <f t="shared" si="15"/>
        <v>0</v>
      </c>
      <c r="V57" s="134">
        <f t="shared" si="15"/>
        <v>0</v>
      </c>
      <c r="W57" s="135">
        <f t="shared" si="15"/>
        <v>0</v>
      </c>
      <c r="X57" s="135">
        <f t="shared" si="15"/>
        <v>0</v>
      </c>
      <c r="Y57" s="135">
        <f t="shared" si="15"/>
        <v>0</v>
      </c>
      <c r="Z57" s="136">
        <f t="shared" si="15"/>
        <v>0</v>
      </c>
      <c r="AA57" s="2"/>
    </row>
    <row r="58" spans="2:27" s="3" customFormat="1" ht="12.75">
      <c r="B58" s="158"/>
      <c r="C58" s="159"/>
      <c r="D58" s="163"/>
      <c r="E58" s="133"/>
      <c r="F58" s="137"/>
      <c r="G58" s="655" t="s">
        <v>0</v>
      </c>
      <c r="H58" s="655"/>
      <c r="I58" s="656"/>
      <c r="J58" s="147"/>
      <c r="K58" s="385"/>
      <c r="L58" s="119"/>
      <c r="M58" s="119">
        <f>+SUM(K58:L58)</f>
        <v>0</v>
      </c>
      <c r="N58" s="119"/>
      <c r="O58" s="119"/>
      <c r="P58" s="119"/>
      <c r="Q58" s="119"/>
      <c r="R58" s="119">
        <f>+SUM(N58:Q58)</f>
        <v>0</v>
      </c>
      <c r="S58" s="119"/>
      <c r="T58" s="119"/>
      <c r="U58" s="119"/>
      <c r="V58" s="119"/>
      <c r="W58" s="119">
        <f>+SUM(S58:V58)</f>
        <v>0</v>
      </c>
      <c r="X58" s="120">
        <f>+M58-R58</f>
        <v>0</v>
      </c>
      <c r="Y58" s="120">
        <f>+R58-W58-Z58</f>
        <v>0</v>
      </c>
      <c r="Z58" s="121"/>
      <c r="AA58" s="2"/>
    </row>
    <row r="59" spans="2:27" s="3" customFormat="1" ht="12.75">
      <c r="B59" s="146"/>
      <c r="C59" s="165"/>
      <c r="D59" s="163"/>
      <c r="E59" s="133"/>
      <c r="F59" s="137"/>
      <c r="G59" s="655" t="s">
        <v>121</v>
      </c>
      <c r="H59" s="655"/>
      <c r="I59" s="656"/>
      <c r="J59" s="147"/>
      <c r="K59" s="385"/>
      <c r="L59" s="119"/>
      <c r="M59" s="119">
        <f>+SUM(K59:L59)</f>
        <v>0</v>
      </c>
      <c r="N59" s="119"/>
      <c r="O59" s="119"/>
      <c r="P59" s="119"/>
      <c r="Q59" s="119"/>
      <c r="R59" s="119">
        <f>+SUM(N59:Q59)</f>
        <v>0</v>
      </c>
      <c r="S59" s="119"/>
      <c r="T59" s="119"/>
      <c r="U59" s="119"/>
      <c r="V59" s="119"/>
      <c r="W59" s="119">
        <f>+SUM(S59:V59)</f>
        <v>0</v>
      </c>
      <c r="X59" s="120">
        <f>+M59-R59</f>
        <v>0</v>
      </c>
      <c r="Y59" s="120">
        <f>+R59-W59-Z59</f>
        <v>0</v>
      </c>
      <c r="Z59" s="121"/>
      <c r="AA59" s="2"/>
    </row>
    <row r="60" spans="2:27" s="3" customFormat="1" ht="12.75">
      <c r="B60" s="146"/>
      <c r="C60" s="165"/>
      <c r="D60" s="163"/>
      <c r="E60" s="133"/>
      <c r="F60" s="137"/>
      <c r="G60" s="655" t="s">
        <v>1</v>
      </c>
      <c r="H60" s="655"/>
      <c r="I60" s="656"/>
      <c r="J60" s="147"/>
      <c r="K60" s="385"/>
      <c r="L60" s="119"/>
      <c r="M60" s="119">
        <f>+SUM(K60:L60)</f>
        <v>0</v>
      </c>
      <c r="N60" s="119"/>
      <c r="O60" s="119"/>
      <c r="P60" s="119"/>
      <c r="Q60" s="119"/>
      <c r="R60" s="119">
        <f>+SUM(N60:Q60)</f>
        <v>0</v>
      </c>
      <c r="S60" s="119"/>
      <c r="T60" s="119"/>
      <c r="U60" s="119"/>
      <c r="V60" s="119"/>
      <c r="W60" s="119">
        <f>+SUM(S60:V60)</f>
        <v>0</v>
      </c>
      <c r="X60" s="120">
        <f>+M60-R60</f>
        <v>0</v>
      </c>
      <c r="Y60" s="120">
        <f>+R60-W60-Z60</f>
        <v>0</v>
      </c>
      <c r="Z60" s="121"/>
      <c r="AA60" s="2"/>
    </row>
    <row r="61" spans="2:27" s="3" customFormat="1" ht="12.75">
      <c r="B61" s="146"/>
      <c r="C61" s="165"/>
      <c r="D61" s="163"/>
      <c r="E61" s="133"/>
      <c r="F61" s="655"/>
      <c r="G61" s="655"/>
      <c r="H61" s="655"/>
      <c r="I61" s="656"/>
      <c r="J61" s="147"/>
      <c r="K61" s="385"/>
      <c r="L61" s="119"/>
      <c r="M61" s="119"/>
      <c r="N61" s="119"/>
      <c r="O61" s="119"/>
      <c r="P61" s="119"/>
      <c r="Q61" s="119"/>
      <c r="R61" s="119"/>
      <c r="S61" s="119"/>
      <c r="T61" s="119"/>
      <c r="U61" s="119"/>
      <c r="V61" s="119"/>
      <c r="W61" s="120"/>
      <c r="X61" s="120"/>
      <c r="Y61" s="120"/>
      <c r="Z61" s="121"/>
      <c r="AA61" s="2"/>
    </row>
    <row r="62" spans="2:27" s="3" customFormat="1" ht="12.75">
      <c r="B62" s="129"/>
      <c r="C62" s="152"/>
      <c r="D62" s="130"/>
      <c r="E62" s="130"/>
      <c r="F62" s="651" t="s">
        <v>310</v>
      </c>
      <c r="G62" s="651"/>
      <c r="H62" s="651"/>
      <c r="I62" s="652"/>
      <c r="J62" s="160"/>
      <c r="K62" s="390">
        <f>+SUM(K63:K65)</f>
        <v>0</v>
      </c>
      <c r="L62" s="134">
        <f aca="true" t="shared" si="16" ref="L62:Z62">+SUM(L63:L65)</f>
        <v>0</v>
      </c>
      <c r="M62" s="134">
        <f t="shared" si="16"/>
        <v>0</v>
      </c>
      <c r="N62" s="134">
        <f t="shared" si="16"/>
        <v>0</v>
      </c>
      <c r="O62" s="134">
        <f t="shared" si="16"/>
        <v>0</v>
      </c>
      <c r="P62" s="134">
        <f t="shared" si="16"/>
        <v>0</v>
      </c>
      <c r="Q62" s="134">
        <f t="shared" si="16"/>
        <v>0</v>
      </c>
      <c r="R62" s="134">
        <f t="shared" si="16"/>
        <v>0</v>
      </c>
      <c r="S62" s="134">
        <f t="shared" si="16"/>
        <v>0</v>
      </c>
      <c r="T62" s="134">
        <f t="shared" si="16"/>
        <v>0</v>
      </c>
      <c r="U62" s="134">
        <f t="shared" si="16"/>
        <v>0</v>
      </c>
      <c r="V62" s="134">
        <f t="shared" si="16"/>
        <v>0</v>
      </c>
      <c r="W62" s="135">
        <f t="shared" si="16"/>
        <v>0</v>
      </c>
      <c r="X62" s="135">
        <f t="shared" si="16"/>
        <v>0</v>
      </c>
      <c r="Y62" s="135">
        <f t="shared" si="16"/>
        <v>0</v>
      </c>
      <c r="Z62" s="136">
        <f t="shared" si="16"/>
        <v>0</v>
      </c>
      <c r="AA62" s="2"/>
    </row>
    <row r="63" spans="2:27" s="3" customFormat="1" ht="12.75">
      <c r="B63" s="158"/>
      <c r="C63" s="159"/>
      <c r="D63" s="163"/>
      <c r="E63" s="163"/>
      <c r="F63" s="137"/>
      <c r="G63" s="655" t="s">
        <v>0</v>
      </c>
      <c r="H63" s="655"/>
      <c r="I63" s="656"/>
      <c r="J63" s="161"/>
      <c r="K63" s="385"/>
      <c r="L63" s="119"/>
      <c r="M63" s="119">
        <f>+SUM(K63:L63)</f>
        <v>0</v>
      </c>
      <c r="N63" s="119"/>
      <c r="O63" s="119"/>
      <c r="P63" s="119"/>
      <c r="Q63" s="119"/>
      <c r="R63" s="119">
        <f>+SUM(N63:Q63)</f>
        <v>0</v>
      </c>
      <c r="S63" s="119"/>
      <c r="T63" s="119"/>
      <c r="U63" s="119"/>
      <c r="V63" s="119"/>
      <c r="W63" s="119">
        <f>+SUM(S63:V63)</f>
        <v>0</v>
      </c>
      <c r="X63" s="120">
        <f>+M63-R63</f>
        <v>0</v>
      </c>
      <c r="Y63" s="120">
        <f>+R63-W63-Z63</f>
        <v>0</v>
      </c>
      <c r="Z63" s="121"/>
      <c r="AA63" s="2"/>
    </row>
    <row r="64" spans="2:27" s="3" customFormat="1" ht="12.75">
      <c r="B64" s="146"/>
      <c r="C64" s="165"/>
      <c r="D64" s="163"/>
      <c r="E64" s="163"/>
      <c r="F64" s="137"/>
      <c r="G64" s="655" t="s">
        <v>121</v>
      </c>
      <c r="H64" s="655"/>
      <c r="I64" s="656"/>
      <c r="J64" s="162"/>
      <c r="K64" s="385"/>
      <c r="L64" s="119"/>
      <c r="M64" s="119">
        <f>+SUM(K64:L64)</f>
        <v>0</v>
      </c>
      <c r="N64" s="119"/>
      <c r="O64" s="119"/>
      <c r="P64" s="119"/>
      <c r="Q64" s="119"/>
      <c r="R64" s="119">
        <f>+SUM(N64:Q64)</f>
        <v>0</v>
      </c>
      <c r="S64" s="119"/>
      <c r="T64" s="119"/>
      <c r="U64" s="119"/>
      <c r="V64" s="119"/>
      <c r="W64" s="119">
        <f>+SUM(S64:V64)</f>
        <v>0</v>
      </c>
      <c r="X64" s="120">
        <f>+M64-R64</f>
        <v>0</v>
      </c>
      <c r="Y64" s="120">
        <f>+R64-W64-Z64</f>
        <v>0</v>
      </c>
      <c r="Z64" s="121"/>
      <c r="AA64" s="2"/>
    </row>
    <row r="65" spans="2:27" s="3" customFormat="1" ht="12.75">
      <c r="B65" s="146"/>
      <c r="C65" s="165"/>
      <c r="D65" s="163"/>
      <c r="E65" s="163"/>
      <c r="F65" s="137"/>
      <c r="G65" s="655" t="s">
        <v>1</v>
      </c>
      <c r="H65" s="655"/>
      <c r="I65" s="656"/>
      <c r="J65" s="162"/>
      <c r="K65" s="385"/>
      <c r="L65" s="119"/>
      <c r="M65" s="119">
        <f>+SUM(K65:L65)</f>
        <v>0</v>
      </c>
      <c r="N65" s="119"/>
      <c r="O65" s="119"/>
      <c r="P65" s="119"/>
      <c r="Q65" s="119"/>
      <c r="R65" s="119">
        <f>+SUM(N65:Q65)</f>
        <v>0</v>
      </c>
      <c r="S65" s="119"/>
      <c r="T65" s="119"/>
      <c r="U65" s="119"/>
      <c r="V65" s="119"/>
      <c r="W65" s="119">
        <f>+SUM(S65:V65)</f>
        <v>0</v>
      </c>
      <c r="X65" s="120">
        <f>+M65-R65</f>
        <v>0</v>
      </c>
      <c r="Y65" s="120">
        <f>+R65-W65-Z65</f>
        <v>0</v>
      </c>
      <c r="Z65" s="121"/>
      <c r="AA65" s="2"/>
    </row>
    <row r="66" spans="2:27" s="3" customFormat="1" ht="12.75">
      <c r="B66" s="146"/>
      <c r="C66" s="165"/>
      <c r="D66" s="163"/>
      <c r="E66" s="163"/>
      <c r="F66" s="655"/>
      <c r="G66" s="655"/>
      <c r="H66" s="655"/>
      <c r="I66" s="656"/>
      <c r="J66" s="162"/>
      <c r="K66" s="385"/>
      <c r="L66" s="119"/>
      <c r="M66" s="119"/>
      <c r="N66" s="119"/>
      <c r="O66" s="119"/>
      <c r="P66" s="119"/>
      <c r="Q66" s="119"/>
      <c r="R66" s="119"/>
      <c r="S66" s="119"/>
      <c r="T66" s="119"/>
      <c r="U66" s="119"/>
      <c r="V66" s="119"/>
      <c r="W66" s="120"/>
      <c r="X66" s="120"/>
      <c r="Y66" s="120"/>
      <c r="Z66" s="121"/>
      <c r="AA66" s="2"/>
    </row>
    <row r="67" spans="2:27" s="3" customFormat="1" ht="12.75">
      <c r="B67" s="146"/>
      <c r="C67" s="165"/>
      <c r="D67" s="163"/>
      <c r="E67" s="163"/>
      <c r="F67" s="653" t="s">
        <v>299</v>
      </c>
      <c r="G67" s="653"/>
      <c r="H67" s="653"/>
      <c r="I67" s="654"/>
      <c r="J67" s="162"/>
      <c r="K67" s="385"/>
      <c r="L67" s="119"/>
      <c r="M67" s="119"/>
      <c r="N67" s="119"/>
      <c r="O67" s="119"/>
      <c r="P67" s="119"/>
      <c r="Q67" s="119"/>
      <c r="R67" s="119"/>
      <c r="S67" s="119"/>
      <c r="T67" s="119"/>
      <c r="U67" s="119"/>
      <c r="V67" s="119"/>
      <c r="W67" s="120"/>
      <c r="X67" s="120"/>
      <c r="Y67" s="120"/>
      <c r="Z67" s="121"/>
      <c r="AA67" s="2"/>
    </row>
    <row r="68" spans="2:27" s="3" customFormat="1" ht="12.75">
      <c r="B68" s="146"/>
      <c r="C68" s="165"/>
      <c r="D68" s="163"/>
      <c r="E68" s="661"/>
      <c r="F68" s="661"/>
      <c r="G68" s="661"/>
      <c r="H68" s="661"/>
      <c r="I68" s="662"/>
      <c r="J68" s="147"/>
      <c r="K68" s="385"/>
      <c r="L68" s="119"/>
      <c r="M68" s="119"/>
      <c r="N68" s="119"/>
      <c r="O68" s="119"/>
      <c r="P68" s="119"/>
      <c r="Q68" s="119"/>
      <c r="R68" s="119"/>
      <c r="S68" s="119"/>
      <c r="T68" s="119"/>
      <c r="U68" s="119"/>
      <c r="V68" s="119"/>
      <c r="W68" s="120"/>
      <c r="X68" s="120"/>
      <c r="Y68" s="120"/>
      <c r="Z68" s="121"/>
      <c r="AA68" s="2"/>
    </row>
    <row r="69" spans="2:27" s="3" customFormat="1" ht="12.75">
      <c r="B69" s="129"/>
      <c r="C69" s="152"/>
      <c r="D69" s="130"/>
      <c r="E69" s="653" t="s">
        <v>302</v>
      </c>
      <c r="F69" s="653"/>
      <c r="G69" s="653"/>
      <c r="H69" s="653"/>
      <c r="I69" s="654"/>
      <c r="J69" s="160"/>
      <c r="K69" s="123">
        <f>+SUM(K70:K72)</f>
        <v>0</v>
      </c>
      <c r="L69" s="124">
        <f aca="true" t="shared" si="17" ref="L69:Z69">+SUM(L70:L72)</f>
        <v>0</v>
      </c>
      <c r="M69" s="124">
        <f t="shared" si="17"/>
        <v>0</v>
      </c>
      <c r="N69" s="124">
        <f t="shared" si="17"/>
        <v>0</v>
      </c>
      <c r="O69" s="124">
        <f t="shared" si="17"/>
        <v>0</v>
      </c>
      <c r="P69" s="124">
        <f t="shared" si="17"/>
        <v>0</v>
      </c>
      <c r="Q69" s="124">
        <f t="shared" si="17"/>
        <v>0</v>
      </c>
      <c r="R69" s="124">
        <f t="shared" si="17"/>
        <v>0</v>
      </c>
      <c r="S69" s="124">
        <f t="shared" si="17"/>
        <v>0</v>
      </c>
      <c r="T69" s="124">
        <f t="shared" si="17"/>
        <v>0</v>
      </c>
      <c r="U69" s="124">
        <f t="shared" si="17"/>
        <v>0</v>
      </c>
      <c r="V69" s="124">
        <f t="shared" si="17"/>
        <v>0</v>
      </c>
      <c r="W69" s="125">
        <f t="shared" si="17"/>
        <v>0</v>
      </c>
      <c r="X69" s="125">
        <f t="shared" si="17"/>
        <v>0</v>
      </c>
      <c r="Y69" s="125">
        <f t="shared" si="17"/>
        <v>0</v>
      </c>
      <c r="Z69" s="126">
        <f t="shared" si="17"/>
        <v>0</v>
      </c>
      <c r="AA69" s="2"/>
    </row>
    <row r="70" spans="2:27" s="3" customFormat="1" ht="12.75">
      <c r="B70" s="158"/>
      <c r="C70" s="159"/>
      <c r="D70" s="163"/>
      <c r="E70" s="164"/>
      <c r="F70" s="649" t="s">
        <v>0</v>
      </c>
      <c r="G70" s="649"/>
      <c r="H70" s="649"/>
      <c r="I70" s="650"/>
      <c r="J70" s="161"/>
      <c r="K70" s="385">
        <f>+K58+K63</f>
        <v>0</v>
      </c>
      <c r="L70" s="119">
        <f aca="true" t="shared" si="18" ref="L70:Z72">+L58+L63</f>
        <v>0</v>
      </c>
      <c r="M70" s="119">
        <f t="shared" si="18"/>
        <v>0</v>
      </c>
      <c r="N70" s="119">
        <f t="shared" si="18"/>
        <v>0</v>
      </c>
      <c r="O70" s="119">
        <f t="shared" si="18"/>
        <v>0</v>
      </c>
      <c r="P70" s="119">
        <f t="shared" si="18"/>
        <v>0</v>
      </c>
      <c r="Q70" s="119">
        <f t="shared" si="18"/>
        <v>0</v>
      </c>
      <c r="R70" s="119">
        <f t="shared" si="18"/>
        <v>0</v>
      </c>
      <c r="S70" s="119">
        <f t="shared" si="18"/>
        <v>0</v>
      </c>
      <c r="T70" s="119">
        <f t="shared" si="18"/>
        <v>0</v>
      </c>
      <c r="U70" s="119">
        <f t="shared" si="18"/>
        <v>0</v>
      </c>
      <c r="V70" s="119">
        <f t="shared" si="18"/>
        <v>0</v>
      </c>
      <c r="W70" s="120">
        <f t="shared" si="18"/>
        <v>0</v>
      </c>
      <c r="X70" s="120">
        <f t="shared" si="18"/>
        <v>0</v>
      </c>
      <c r="Y70" s="120">
        <f t="shared" si="18"/>
        <v>0</v>
      </c>
      <c r="Z70" s="121">
        <f t="shared" si="18"/>
        <v>0</v>
      </c>
      <c r="AA70" s="2"/>
    </row>
    <row r="71" spans="2:27" s="3" customFormat="1" ht="12.75">
      <c r="B71" s="146"/>
      <c r="C71" s="165"/>
      <c r="D71" s="163"/>
      <c r="E71" s="164"/>
      <c r="F71" s="649" t="s">
        <v>121</v>
      </c>
      <c r="G71" s="649"/>
      <c r="H71" s="649"/>
      <c r="I71" s="650"/>
      <c r="J71" s="162"/>
      <c r="K71" s="385">
        <f>+K59+K64</f>
        <v>0</v>
      </c>
      <c r="L71" s="119">
        <f t="shared" si="18"/>
        <v>0</v>
      </c>
      <c r="M71" s="119">
        <f t="shared" si="18"/>
        <v>0</v>
      </c>
      <c r="N71" s="119">
        <f t="shared" si="18"/>
        <v>0</v>
      </c>
      <c r="O71" s="119">
        <f t="shared" si="18"/>
        <v>0</v>
      </c>
      <c r="P71" s="119">
        <f t="shared" si="18"/>
        <v>0</v>
      </c>
      <c r="Q71" s="119">
        <f t="shared" si="18"/>
        <v>0</v>
      </c>
      <c r="R71" s="119">
        <f t="shared" si="18"/>
        <v>0</v>
      </c>
      <c r="S71" s="119">
        <f t="shared" si="18"/>
        <v>0</v>
      </c>
      <c r="T71" s="119">
        <f t="shared" si="18"/>
        <v>0</v>
      </c>
      <c r="U71" s="119">
        <f t="shared" si="18"/>
        <v>0</v>
      </c>
      <c r="V71" s="119">
        <f t="shared" si="18"/>
        <v>0</v>
      </c>
      <c r="W71" s="120">
        <f t="shared" si="18"/>
        <v>0</v>
      </c>
      <c r="X71" s="120">
        <f t="shared" si="18"/>
        <v>0</v>
      </c>
      <c r="Y71" s="120">
        <f t="shared" si="18"/>
        <v>0</v>
      </c>
      <c r="Z71" s="121">
        <f t="shared" si="18"/>
        <v>0</v>
      </c>
      <c r="AA71" s="2"/>
    </row>
    <row r="72" spans="2:27" s="3" customFormat="1" ht="12.75">
      <c r="B72" s="146"/>
      <c r="C72" s="165"/>
      <c r="D72" s="163"/>
      <c r="E72" s="164"/>
      <c r="F72" s="649" t="s">
        <v>1</v>
      </c>
      <c r="G72" s="649"/>
      <c r="H72" s="649"/>
      <c r="I72" s="650"/>
      <c r="J72" s="162"/>
      <c r="K72" s="385">
        <f>+K60+K65</f>
        <v>0</v>
      </c>
      <c r="L72" s="119">
        <f t="shared" si="18"/>
        <v>0</v>
      </c>
      <c r="M72" s="119">
        <f t="shared" si="18"/>
        <v>0</v>
      </c>
      <c r="N72" s="119">
        <f t="shared" si="18"/>
        <v>0</v>
      </c>
      <c r="O72" s="119">
        <f t="shared" si="18"/>
        <v>0</v>
      </c>
      <c r="P72" s="119">
        <f t="shared" si="18"/>
        <v>0</v>
      </c>
      <c r="Q72" s="119">
        <f t="shared" si="18"/>
        <v>0</v>
      </c>
      <c r="R72" s="119">
        <f t="shared" si="18"/>
        <v>0</v>
      </c>
      <c r="S72" s="119">
        <f t="shared" si="18"/>
        <v>0</v>
      </c>
      <c r="T72" s="119">
        <f t="shared" si="18"/>
        <v>0</v>
      </c>
      <c r="U72" s="119">
        <f t="shared" si="18"/>
        <v>0</v>
      </c>
      <c r="V72" s="119">
        <f t="shared" si="18"/>
        <v>0</v>
      </c>
      <c r="W72" s="120">
        <f t="shared" si="18"/>
        <v>0</v>
      </c>
      <c r="X72" s="120">
        <f t="shared" si="18"/>
        <v>0</v>
      </c>
      <c r="Y72" s="120">
        <f t="shared" si="18"/>
        <v>0</v>
      </c>
      <c r="Z72" s="121">
        <f t="shared" si="18"/>
        <v>0</v>
      </c>
      <c r="AA72" s="2"/>
    </row>
    <row r="73" spans="2:27" s="3" customFormat="1" ht="12.75">
      <c r="B73" s="146"/>
      <c r="C73" s="165"/>
      <c r="D73" s="163"/>
      <c r="E73" s="661"/>
      <c r="F73" s="661"/>
      <c r="G73" s="661"/>
      <c r="H73" s="661"/>
      <c r="I73" s="662"/>
      <c r="J73" s="147"/>
      <c r="K73" s="385"/>
      <c r="L73" s="119"/>
      <c r="M73" s="119"/>
      <c r="N73" s="119"/>
      <c r="O73" s="119"/>
      <c r="P73" s="119"/>
      <c r="Q73" s="119"/>
      <c r="R73" s="119"/>
      <c r="S73" s="119"/>
      <c r="T73" s="119"/>
      <c r="U73" s="119"/>
      <c r="V73" s="119"/>
      <c r="W73" s="120"/>
      <c r="X73" s="120"/>
      <c r="Y73" s="120"/>
      <c r="Z73" s="121"/>
      <c r="AA73" s="2"/>
    </row>
    <row r="74" spans="2:27" s="3" customFormat="1" ht="12.75">
      <c r="B74" s="146"/>
      <c r="C74" s="165"/>
      <c r="D74" s="137"/>
      <c r="E74" s="653" t="s">
        <v>304</v>
      </c>
      <c r="F74" s="653"/>
      <c r="G74" s="653"/>
      <c r="H74" s="653"/>
      <c r="I74" s="654"/>
      <c r="J74" s="147"/>
      <c r="K74" s="385"/>
      <c r="L74" s="119"/>
      <c r="M74" s="119"/>
      <c r="N74" s="119"/>
      <c r="O74" s="119"/>
      <c r="P74" s="119"/>
      <c r="Q74" s="119"/>
      <c r="R74" s="119"/>
      <c r="S74" s="119"/>
      <c r="T74" s="119"/>
      <c r="U74" s="119"/>
      <c r="V74" s="119"/>
      <c r="W74" s="120"/>
      <c r="X74" s="120"/>
      <c r="Y74" s="120"/>
      <c r="Z74" s="121"/>
      <c r="AA74" s="2"/>
    </row>
    <row r="75" spans="2:27" s="3" customFormat="1" ht="12.75">
      <c r="B75" s="146"/>
      <c r="C75" s="165"/>
      <c r="D75" s="655"/>
      <c r="E75" s="655"/>
      <c r="F75" s="655"/>
      <c r="G75" s="655"/>
      <c r="H75" s="655"/>
      <c r="I75" s="656"/>
      <c r="J75" s="147"/>
      <c r="K75" s="385"/>
      <c r="L75" s="119"/>
      <c r="M75" s="119"/>
      <c r="N75" s="119"/>
      <c r="O75" s="119"/>
      <c r="P75" s="119"/>
      <c r="Q75" s="119"/>
      <c r="R75" s="119"/>
      <c r="S75" s="119"/>
      <c r="T75" s="119"/>
      <c r="U75" s="119"/>
      <c r="V75" s="119"/>
      <c r="W75" s="120"/>
      <c r="X75" s="120"/>
      <c r="Y75" s="120"/>
      <c r="Z75" s="121"/>
      <c r="AA75" s="2"/>
    </row>
    <row r="76" spans="2:27" s="3" customFormat="1" ht="12.75">
      <c r="B76" s="129"/>
      <c r="C76" s="152"/>
      <c r="D76" s="653" t="s">
        <v>303</v>
      </c>
      <c r="E76" s="653"/>
      <c r="F76" s="653"/>
      <c r="G76" s="653"/>
      <c r="H76" s="653"/>
      <c r="I76" s="654"/>
      <c r="J76" s="160"/>
      <c r="K76" s="123">
        <f>+SUM(K77:K79)</f>
        <v>0</v>
      </c>
      <c r="L76" s="124">
        <f aca="true" t="shared" si="19" ref="L76:Z76">+SUM(L77:L79)</f>
        <v>0</v>
      </c>
      <c r="M76" s="124">
        <f t="shared" si="19"/>
        <v>0</v>
      </c>
      <c r="N76" s="124">
        <f t="shared" si="19"/>
        <v>0</v>
      </c>
      <c r="O76" s="124">
        <f t="shared" si="19"/>
        <v>0</v>
      </c>
      <c r="P76" s="124">
        <f t="shared" si="19"/>
        <v>0</v>
      </c>
      <c r="Q76" s="124">
        <f t="shared" si="19"/>
        <v>0</v>
      </c>
      <c r="R76" s="124">
        <f t="shared" si="19"/>
        <v>0</v>
      </c>
      <c r="S76" s="124">
        <f t="shared" si="19"/>
        <v>0</v>
      </c>
      <c r="T76" s="124">
        <f t="shared" si="19"/>
        <v>0</v>
      </c>
      <c r="U76" s="124">
        <f t="shared" si="19"/>
        <v>0</v>
      </c>
      <c r="V76" s="124">
        <f t="shared" si="19"/>
        <v>0</v>
      </c>
      <c r="W76" s="125">
        <f t="shared" si="19"/>
        <v>0</v>
      </c>
      <c r="X76" s="125">
        <f t="shared" si="19"/>
        <v>0</v>
      </c>
      <c r="Y76" s="125">
        <f t="shared" si="19"/>
        <v>0</v>
      </c>
      <c r="Z76" s="126">
        <f t="shared" si="19"/>
        <v>0</v>
      </c>
      <c r="AA76" s="2"/>
    </row>
    <row r="77" spans="2:27" s="3" customFormat="1" ht="12.75">
      <c r="B77" s="158"/>
      <c r="C77" s="159"/>
      <c r="D77" s="141"/>
      <c r="E77" s="649" t="s">
        <v>0</v>
      </c>
      <c r="F77" s="649"/>
      <c r="G77" s="649"/>
      <c r="H77" s="649"/>
      <c r="I77" s="650"/>
      <c r="J77" s="161"/>
      <c r="K77" s="385">
        <f>+K70</f>
        <v>0</v>
      </c>
      <c r="L77" s="119">
        <f aca="true" t="shared" si="20" ref="L77:Z79">+L70</f>
        <v>0</v>
      </c>
      <c r="M77" s="119">
        <f t="shared" si="20"/>
        <v>0</v>
      </c>
      <c r="N77" s="119">
        <f t="shared" si="20"/>
        <v>0</v>
      </c>
      <c r="O77" s="119">
        <f t="shared" si="20"/>
        <v>0</v>
      </c>
      <c r="P77" s="119">
        <f t="shared" si="20"/>
        <v>0</v>
      </c>
      <c r="Q77" s="119">
        <f t="shared" si="20"/>
        <v>0</v>
      </c>
      <c r="R77" s="119">
        <f t="shared" si="20"/>
        <v>0</v>
      </c>
      <c r="S77" s="119">
        <f t="shared" si="20"/>
        <v>0</v>
      </c>
      <c r="T77" s="119">
        <f t="shared" si="20"/>
        <v>0</v>
      </c>
      <c r="U77" s="119">
        <f t="shared" si="20"/>
        <v>0</v>
      </c>
      <c r="V77" s="119">
        <f t="shared" si="20"/>
        <v>0</v>
      </c>
      <c r="W77" s="120">
        <f t="shared" si="20"/>
        <v>0</v>
      </c>
      <c r="X77" s="120">
        <f t="shared" si="20"/>
        <v>0</v>
      </c>
      <c r="Y77" s="120">
        <f t="shared" si="20"/>
        <v>0</v>
      </c>
      <c r="Z77" s="121">
        <f t="shared" si="20"/>
        <v>0</v>
      </c>
      <c r="AA77" s="2"/>
    </row>
    <row r="78" spans="2:27" s="3" customFormat="1" ht="12.75">
      <c r="B78" s="146"/>
      <c r="C78" s="165"/>
      <c r="D78" s="141"/>
      <c r="E78" s="649" t="s">
        <v>121</v>
      </c>
      <c r="F78" s="649"/>
      <c r="G78" s="649"/>
      <c r="H78" s="649"/>
      <c r="I78" s="650"/>
      <c r="J78" s="162"/>
      <c r="K78" s="385">
        <f>+K71</f>
        <v>0</v>
      </c>
      <c r="L78" s="119">
        <f t="shared" si="20"/>
        <v>0</v>
      </c>
      <c r="M78" s="119">
        <f t="shared" si="20"/>
        <v>0</v>
      </c>
      <c r="N78" s="119">
        <f t="shared" si="20"/>
        <v>0</v>
      </c>
      <c r="O78" s="119">
        <f t="shared" si="20"/>
        <v>0</v>
      </c>
      <c r="P78" s="119">
        <f t="shared" si="20"/>
        <v>0</v>
      </c>
      <c r="Q78" s="119">
        <f t="shared" si="20"/>
        <v>0</v>
      </c>
      <c r="R78" s="119">
        <f t="shared" si="20"/>
        <v>0</v>
      </c>
      <c r="S78" s="119">
        <f t="shared" si="20"/>
        <v>0</v>
      </c>
      <c r="T78" s="119">
        <f t="shared" si="20"/>
        <v>0</v>
      </c>
      <c r="U78" s="119">
        <f t="shared" si="20"/>
        <v>0</v>
      </c>
      <c r="V78" s="119">
        <f t="shared" si="20"/>
        <v>0</v>
      </c>
      <c r="W78" s="120">
        <f t="shared" si="20"/>
        <v>0</v>
      </c>
      <c r="X78" s="120">
        <f t="shared" si="20"/>
        <v>0</v>
      </c>
      <c r="Y78" s="120">
        <f t="shared" si="20"/>
        <v>0</v>
      </c>
      <c r="Z78" s="121">
        <f t="shared" si="20"/>
        <v>0</v>
      </c>
      <c r="AA78" s="2"/>
    </row>
    <row r="79" spans="2:27" s="3" customFormat="1" ht="12.75">
      <c r="B79" s="146"/>
      <c r="C79" s="165"/>
      <c r="D79" s="141"/>
      <c r="E79" s="649" t="s">
        <v>1</v>
      </c>
      <c r="F79" s="649"/>
      <c r="G79" s="649"/>
      <c r="H79" s="649"/>
      <c r="I79" s="650"/>
      <c r="J79" s="162"/>
      <c r="K79" s="385">
        <f>+K72</f>
        <v>0</v>
      </c>
      <c r="L79" s="119">
        <f t="shared" si="20"/>
        <v>0</v>
      </c>
      <c r="M79" s="119">
        <f t="shared" si="20"/>
        <v>0</v>
      </c>
      <c r="N79" s="119">
        <f t="shared" si="20"/>
        <v>0</v>
      </c>
      <c r="O79" s="119">
        <f t="shared" si="20"/>
        <v>0</v>
      </c>
      <c r="P79" s="119">
        <f t="shared" si="20"/>
        <v>0</v>
      </c>
      <c r="Q79" s="119">
        <f t="shared" si="20"/>
        <v>0</v>
      </c>
      <c r="R79" s="119">
        <f t="shared" si="20"/>
        <v>0</v>
      </c>
      <c r="S79" s="119">
        <f t="shared" si="20"/>
        <v>0</v>
      </c>
      <c r="T79" s="119">
        <f t="shared" si="20"/>
        <v>0</v>
      </c>
      <c r="U79" s="119">
        <f t="shared" si="20"/>
        <v>0</v>
      </c>
      <c r="V79" s="119">
        <f t="shared" si="20"/>
        <v>0</v>
      </c>
      <c r="W79" s="120">
        <f t="shared" si="20"/>
        <v>0</v>
      </c>
      <c r="X79" s="120">
        <f t="shared" si="20"/>
        <v>0</v>
      </c>
      <c r="Y79" s="120">
        <f t="shared" si="20"/>
        <v>0</v>
      </c>
      <c r="Z79" s="121">
        <f t="shared" si="20"/>
        <v>0</v>
      </c>
      <c r="AA79" s="2"/>
    </row>
    <row r="80" spans="2:27" s="3" customFormat="1" ht="12.75">
      <c r="B80" s="146"/>
      <c r="C80" s="165"/>
      <c r="D80" s="655"/>
      <c r="E80" s="655"/>
      <c r="F80" s="655"/>
      <c r="G80" s="655"/>
      <c r="H80" s="655"/>
      <c r="I80" s="656"/>
      <c r="J80" s="147"/>
      <c r="K80" s="385"/>
      <c r="L80" s="119"/>
      <c r="M80" s="119"/>
      <c r="N80" s="119"/>
      <c r="O80" s="119"/>
      <c r="P80" s="119"/>
      <c r="Q80" s="119"/>
      <c r="R80" s="119"/>
      <c r="S80" s="119"/>
      <c r="T80" s="119"/>
      <c r="U80" s="119"/>
      <c r="V80" s="119"/>
      <c r="W80" s="120"/>
      <c r="X80" s="120"/>
      <c r="Y80" s="120"/>
      <c r="Z80" s="121"/>
      <c r="AA80" s="2"/>
    </row>
    <row r="81" spans="2:27" s="3" customFormat="1" ht="12.75">
      <c r="B81" s="129"/>
      <c r="C81" s="152"/>
      <c r="D81" s="665" t="s">
        <v>70</v>
      </c>
      <c r="E81" s="665"/>
      <c r="F81" s="665"/>
      <c r="G81" s="665"/>
      <c r="H81" s="665"/>
      <c r="I81" s="666"/>
      <c r="J81" s="153"/>
      <c r="K81" s="123">
        <f>+K82</f>
        <v>0</v>
      </c>
      <c r="L81" s="124">
        <f aca="true" t="shared" si="21" ref="L81:Z81">+L82</f>
        <v>0</v>
      </c>
      <c r="M81" s="124">
        <f t="shared" si="21"/>
        <v>0</v>
      </c>
      <c r="N81" s="124">
        <f t="shared" si="21"/>
        <v>0</v>
      </c>
      <c r="O81" s="124">
        <f t="shared" si="21"/>
        <v>0</v>
      </c>
      <c r="P81" s="124">
        <f t="shared" si="21"/>
        <v>0</v>
      </c>
      <c r="Q81" s="124">
        <f t="shared" si="21"/>
        <v>0</v>
      </c>
      <c r="R81" s="124">
        <f t="shared" si="21"/>
        <v>0</v>
      </c>
      <c r="S81" s="124">
        <f t="shared" si="21"/>
        <v>0</v>
      </c>
      <c r="T81" s="124">
        <f t="shared" si="21"/>
        <v>0</v>
      </c>
      <c r="U81" s="124">
        <f t="shared" si="21"/>
        <v>0</v>
      </c>
      <c r="V81" s="124">
        <f t="shared" si="21"/>
        <v>0</v>
      </c>
      <c r="W81" s="125">
        <f t="shared" si="21"/>
        <v>0</v>
      </c>
      <c r="X81" s="125">
        <f t="shared" si="21"/>
        <v>0</v>
      </c>
      <c r="Y81" s="125">
        <f t="shared" si="21"/>
        <v>0</v>
      </c>
      <c r="Z81" s="126">
        <f t="shared" si="21"/>
        <v>0</v>
      </c>
      <c r="AA81" s="2"/>
    </row>
    <row r="82" spans="2:27" s="3" customFormat="1" ht="12.75">
      <c r="B82" s="129"/>
      <c r="C82" s="152"/>
      <c r="D82" s="133"/>
      <c r="E82" s="651" t="s">
        <v>308</v>
      </c>
      <c r="F82" s="651"/>
      <c r="G82" s="651"/>
      <c r="H82" s="651"/>
      <c r="I82" s="652"/>
      <c r="J82" s="145"/>
      <c r="K82" s="154">
        <f>+K83+K88</f>
        <v>0</v>
      </c>
      <c r="L82" s="124">
        <f aca="true" t="shared" si="22" ref="L82:Z82">+L83+L88</f>
        <v>0</v>
      </c>
      <c r="M82" s="124">
        <f t="shared" si="22"/>
        <v>0</v>
      </c>
      <c r="N82" s="124">
        <f t="shared" si="22"/>
        <v>0</v>
      </c>
      <c r="O82" s="124">
        <f t="shared" si="22"/>
        <v>0</v>
      </c>
      <c r="P82" s="124">
        <f t="shared" si="22"/>
        <v>0</v>
      </c>
      <c r="Q82" s="124">
        <f t="shared" si="22"/>
        <v>0</v>
      </c>
      <c r="R82" s="124">
        <f t="shared" si="22"/>
        <v>0</v>
      </c>
      <c r="S82" s="124">
        <f t="shared" si="22"/>
        <v>0</v>
      </c>
      <c r="T82" s="124">
        <f t="shared" si="22"/>
        <v>0</v>
      </c>
      <c r="U82" s="124">
        <f t="shared" si="22"/>
        <v>0</v>
      </c>
      <c r="V82" s="124">
        <f t="shared" si="22"/>
        <v>0</v>
      </c>
      <c r="W82" s="125">
        <f t="shared" si="22"/>
        <v>0</v>
      </c>
      <c r="X82" s="125">
        <f t="shared" si="22"/>
        <v>0</v>
      </c>
      <c r="Y82" s="125">
        <f t="shared" si="22"/>
        <v>0</v>
      </c>
      <c r="Z82" s="126">
        <f t="shared" si="22"/>
        <v>0</v>
      </c>
      <c r="AA82" s="2"/>
    </row>
    <row r="83" spans="2:27" s="3" customFormat="1" ht="12.75">
      <c r="B83" s="129"/>
      <c r="C83" s="152"/>
      <c r="D83" s="130"/>
      <c r="E83" s="133"/>
      <c r="F83" s="651" t="s">
        <v>309</v>
      </c>
      <c r="G83" s="651"/>
      <c r="H83" s="651"/>
      <c r="I83" s="652"/>
      <c r="J83" s="153"/>
      <c r="K83" s="390">
        <f>+SUM(K84:K86)</f>
        <v>0</v>
      </c>
      <c r="L83" s="134">
        <f aca="true" t="shared" si="23" ref="L83:Z83">+SUM(L84:L86)</f>
        <v>0</v>
      </c>
      <c r="M83" s="134">
        <f t="shared" si="23"/>
        <v>0</v>
      </c>
      <c r="N83" s="134">
        <f t="shared" si="23"/>
        <v>0</v>
      </c>
      <c r="O83" s="134">
        <f t="shared" si="23"/>
        <v>0</v>
      </c>
      <c r="P83" s="134">
        <f t="shared" si="23"/>
        <v>0</v>
      </c>
      <c r="Q83" s="134">
        <f t="shared" si="23"/>
        <v>0</v>
      </c>
      <c r="R83" s="134">
        <f t="shared" si="23"/>
        <v>0</v>
      </c>
      <c r="S83" s="134">
        <f t="shared" si="23"/>
        <v>0</v>
      </c>
      <c r="T83" s="134">
        <f t="shared" si="23"/>
        <v>0</v>
      </c>
      <c r="U83" s="134">
        <f t="shared" si="23"/>
        <v>0</v>
      </c>
      <c r="V83" s="134">
        <f t="shared" si="23"/>
        <v>0</v>
      </c>
      <c r="W83" s="135">
        <f t="shared" si="23"/>
        <v>0</v>
      </c>
      <c r="X83" s="135">
        <f t="shared" si="23"/>
        <v>0</v>
      </c>
      <c r="Y83" s="135">
        <f t="shared" si="23"/>
        <v>0</v>
      </c>
      <c r="Z83" s="136">
        <f t="shared" si="23"/>
        <v>0</v>
      </c>
      <c r="AA83" s="2"/>
    </row>
    <row r="84" spans="2:27" s="3" customFormat="1" ht="12.75">
      <c r="B84" s="158"/>
      <c r="C84" s="159"/>
      <c r="D84" s="163"/>
      <c r="E84" s="133"/>
      <c r="F84" s="137"/>
      <c r="G84" s="655" t="s">
        <v>0</v>
      </c>
      <c r="H84" s="655"/>
      <c r="I84" s="656"/>
      <c r="J84" s="147"/>
      <c r="K84" s="385"/>
      <c r="L84" s="119"/>
      <c r="M84" s="119">
        <f>+SUM(K84:L84)</f>
        <v>0</v>
      </c>
      <c r="N84" s="119"/>
      <c r="O84" s="119"/>
      <c r="P84" s="119"/>
      <c r="Q84" s="119"/>
      <c r="R84" s="119">
        <f>+SUM(N84:Q84)</f>
        <v>0</v>
      </c>
      <c r="S84" s="119"/>
      <c r="T84" s="119"/>
      <c r="U84" s="119"/>
      <c r="V84" s="119"/>
      <c r="W84" s="119">
        <f>+SUM(S84:V84)</f>
        <v>0</v>
      </c>
      <c r="X84" s="120">
        <f>+M84-R84</f>
        <v>0</v>
      </c>
      <c r="Y84" s="120">
        <f>+R84-W84-Z84</f>
        <v>0</v>
      </c>
      <c r="Z84" s="121"/>
      <c r="AA84" s="2"/>
    </row>
    <row r="85" spans="2:27" s="3" customFormat="1" ht="12.75">
      <c r="B85" s="146"/>
      <c r="C85" s="165"/>
      <c r="D85" s="163"/>
      <c r="E85" s="133"/>
      <c r="F85" s="137"/>
      <c r="G85" s="655" t="s">
        <v>121</v>
      </c>
      <c r="H85" s="655"/>
      <c r="I85" s="656"/>
      <c r="J85" s="147"/>
      <c r="K85" s="385"/>
      <c r="L85" s="119"/>
      <c r="M85" s="119">
        <f>+SUM(K85:L85)</f>
        <v>0</v>
      </c>
      <c r="N85" s="119"/>
      <c r="O85" s="119"/>
      <c r="P85" s="119"/>
      <c r="Q85" s="119"/>
      <c r="R85" s="119">
        <f>+SUM(N85:Q85)</f>
        <v>0</v>
      </c>
      <c r="S85" s="119"/>
      <c r="T85" s="119"/>
      <c r="U85" s="119"/>
      <c r="V85" s="119"/>
      <c r="W85" s="119">
        <f>+SUM(S85:V85)</f>
        <v>0</v>
      </c>
      <c r="X85" s="120">
        <f>+M85-R85</f>
        <v>0</v>
      </c>
      <c r="Y85" s="120">
        <f>+R85-W85-Z85</f>
        <v>0</v>
      </c>
      <c r="Z85" s="121"/>
      <c r="AA85" s="2"/>
    </row>
    <row r="86" spans="2:27" s="3" customFormat="1" ht="12.75">
      <c r="B86" s="146"/>
      <c r="C86" s="165"/>
      <c r="D86" s="163"/>
      <c r="E86" s="133"/>
      <c r="F86" s="137"/>
      <c r="G86" s="655" t="s">
        <v>1</v>
      </c>
      <c r="H86" s="655"/>
      <c r="I86" s="656"/>
      <c r="J86" s="147"/>
      <c r="K86" s="385"/>
      <c r="L86" s="119"/>
      <c r="M86" s="119">
        <f>+SUM(K86:L86)</f>
        <v>0</v>
      </c>
      <c r="N86" s="119"/>
      <c r="O86" s="119"/>
      <c r="P86" s="119"/>
      <c r="Q86" s="119"/>
      <c r="R86" s="119">
        <f>+SUM(N86:Q86)</f>
        <v>0</v>
      </c>
      <c r="S86" s="119"/>
      <c r="T86" s="119"/>
      <c r="U86" s="119"/>
      <c r="V86" s="119"/>
      <c r="W86" s="119">
        <f>+SUM(S86:V86)</f>
        <v>0</v>
      </c>
      <c r="X86" s="120">
        <f>+M86-R86</f>
        <v>0</v>
      </c>
      <c r="Y86" s="120">
        <f>+R86-W86-Z86</f>
        <v>0</v>
      </c>
      <c r="Z86" s="121"/>
      <c r="AA86" s="2"/>
    </row>
    <row r="87" spans="2:27" s="3" customFormat="1" ht="12.75">
      <c r="B87" s="146"/>
      <c r="C87" s="165"/>
      <c r="D87" s="163"/>
      <c r="E87" s="133"/>
      <c r="F87" s="655"/>
      <c r="G87" s="655"/>
      <c r="H87" s="655"/>
      <c r="I87" s="656"/>
      <c r="J87" s="147"/>
      <c r="K87" s="385"/>
      <c r="L87" s="119"/>
      <c r="M87" s="119"/>
      <c r="N87" s="119"/>
      <c r="O87" s="119"/>
      <c r="P87" s="119"/>
      <c r="Q87" s="119"/>
      <c r="R87" s="119"/>
      <c r="S87" s="119"/>
      <c r="T87" s="119"/>
      <c r="U87" s="119"/>
      <c r="V87" s="119"/>
      <c r="W87" s="120"/>
      <c r="X87" s="120"/>
      <c r="Y87" s="120"/>
      <c r="Z87" s="121"/>
      <c r="AA87" s="2"/>
    </row>
    <row r="88" spans="2:27" s="3" customFormat="1" ht="12.75">
      <c r="B88" s="129"/>
      <c r="C88" s="152"/>
      <c r="D88" s="130"/>
      <c r="E88" s="130"/>
      <c r="F88" s="651" t="s">
        <v>310</v>
      </c>
      <c r="G88" s="651"/>
      <c r="H88" s="651"/>
      <c r="I88" s="652"/>
      <c r="J88" s="160"/>
      <c r="K88" s="390">
        <f>+SUM(K89:K91)</f>
        <v>0</v>
      </c>
      <c r="L88" s="134">
        <f aca="true" t="shared" si="24" ref="L88:Z88">+SUM(L89:L91)</f>
        <v>0</v>
      </c>
      <c r="M88" s="134">
        <f t="shared" si="24"/>
        <v>0</v>
      </c>
      <c r="N88" s="134">
        <f t="shared" si="24"/>
        <v>0</v>
      </c>
      <c r="O88" s="134">
        <f t="shared" si="24"/>
        <v>0</v>
      </c>
      <c r="P88" s="134">
        <f t="shared" si="24"/>
        <v>0</v>
      </c>
      <c r="Q88" s="134">
        <f t="shared" si="24"/>
        <v>0</v>
      </c>
      <c r="R88" s="134">
        <f t="shared" si="24"/>
        <v>0</v>
      </c>
      <c r="S88" s="134">
        <f t="shared" si="24"/>
        <v>0</v>
      </c>
      <c r="T88" s="134">
        <f t="shared" si="24"/>
        <v>0</v>
      </c>
      <c r="U88" s="134">
        <f t="shared" si="24"/>
        <v>0</v>
      </c>
      <c r="V88" s="134">
        <f t="shared" si="24"/>
        <v>0</v>
      </c>
      <c r="W88" s="135">
        <f t="shared" si="24"/>
        <v>0</v>
      </c>
      <c r="X88" s="135">
        <f t="shared" si="24"/>
        <v>0</v>
      </c>
      <c r="Y88" s="135">
        <f t="shared" si="24"/>
        <v>0</v>
      </c>
      <c r="Z88" s="136">
        <f t="shared" si="24"/>
        <v>0</v>
      </c>
      <c r="AA88" s="2"/>
    </row>
    <row r="89" spans="2:27" s="3" customFormat="1" ht="12.75">
      <c r="B89" s="158"/>
      <c r="C89" s="159"/>
      <c r="D89" s="163"/>
      <c r="E89" s="163"/>
      <c r="F89" s="137"/>
      <c r="G89" s="655" t="s">
        <v>0</v>
      </c>
      <c r="H89" s="655"/>
      <c r="I89" s="656"/>
      <c r="J89" s="161"/>
      <c r="K89" s="385"/>
      <c r="L89" s="119"/>
      <c r="M89" s="119">
        <f>+SUM(K89:L89)</f>
        <v>0</v>
      </c>
      <c r="N89" s="119"/>
      <c r="O89" s="119"/>
      <c r="P89" s="119"/>
      <c r="Q89" s="119"/>
      <c r="R89" s="119">
        <f>+SUM(N89:Q89)</f>
        <v>0</v>
      </c>
      <c r="S89" s="119"/>
      <c r="T89" s="119"/>
      <c r="U89" s="119"/>
      <c r="V89" s="119"/>
      <c r="W89" s="119">
        <f>+SUM(S89:V89)</f>
        <v>0</v>
      </c>
      <c r="X89" s="120">
        <f>+M89-R89</f>
        <v>0</v>
      </c>
      <c r="Y89" s="120">
        <f>+R89-W89-Z89</f>
        <v>0</v>
      </c>
      <c r="Z89" s="121"/>
      <c r="AA89" s="2"/>
    </row>
    <row r="90" spans="2:27" s="3" customFormat="1" ht="12.75">
      <c r="B90" s="146"/>
      <c r="C90" s="165"/>
      <c r="D90" s="163"/>
      <c r="E90" s="163"/>
      <c r="F90" s="137"/>
      <c r="G90" s="655" t="s">
        <v>121</v>
      </c>
      <c r="H90" s="655"/>
      <c r="I90" s="656"/>
      <c r="J90" s="162"/>
      <c r="K90" s="385"/>
      <c r="L90" s="119"/>
      <c r="M90" s="119">
        <f>+SUM(K90:L90)</f>
        <v>0</v>
      </c>
      <c r="N90" s="119"/>
      <c r="O90" s="119"/>
      <c r="P90" s="119"/>
      <c r="Q90" s="119"/>
      <c r="R90" s="119">
        <f>+SUM(N90:Q90)</f>
        <v>0</v>
      </c>
      <c r="S90" s="119"/>
      <c r="T90" s="119"/>
      <c r="U90" s="119"/>
      <c r="V90" s="119"/>
      <c r="W90" s="119">
        <f>+SUM(S90:V90)</f>
        <v>0</v>
      </c>
      <c r="X90" s="120">
        <f>+M90-R90</f>
        <v>0</v>
      </c>
      <c r="Y90" s="120">
        <f>+R90-W90-Z90</f>
        <v>0</v>
      </c>
      <c r="Z90" s="121"/>
      <c r="AA90" s="2"/>
    </row>
    <row r="91" spans="2:27" s="3" customFormat="1" ht="12.75">
      <c r="B91" s="146"/>
      <c r="C91" s="165"/>
      <c r="D91" s="163"/>
      <c r="E91" s="163"/>
      <c r="F91" s="137"/>
      <c r="G91" s="655" t="s">
        <v>1</v>
      </c>
      <c r="H91" s="655"/>
      <c r="I91" s="656"/>
      <c r="J91" s="162"/>
      <c r="K91" s="385"/>
      <c r="L91" s="119"/>
      <c r="M91" s="119">
        <f>+SUM(K91:L91)</f>
        <v>0</v>
      </c>
      <c r="N91" s="119"/>
      <c r="O91" s="119"/>
      <c r="P91" s="119"/>
      <c r="Q91" s="119"/>
      <c r="R91" s="119">
        <f>+SUM(N91:Q91)</f>
        <v>0</v>
      </c>
      <c r="S91" s="119"/>
      <c r="T91" s="119"/>
      <c r="U91" s="119"/>
      <c r="V91" s="119"/>
      <c r="W91" s="119">
        <f>+SUM(S91:V91)</f>
        <v>0</v>
      </c>
      <c r="X91" s="120">
        <f>+M91-R91</f>
        <v>0</v>
      </c>
      <c r="Y91" s="120">
        <f>+R91-W91-Z91</f>
        <v>0</v>
      </c>
      <c r="Z91" s="121"/>
      <c r="AA91" s="2"/>
    </row>
    <row r="92" spans="2:27" s="3" customFormat="1" ht="12.75">
      <c r="B92" s="146"/>
      <c r="C92" s="165"/>
      <c r="D92" s="163"/>
      <c r="E92" s="163"/>
      <c r="F92" s="655"/>
      <c r="G92" s="655"/>
      <c r="H92" s="655"/>
      <c r="I92" s="656"/>
      <c r="J92" s="162"/>
      <c r="K92" s="385"/>
      <c r="L92" s="119"/>
      <c r="M92" s="119"/>
      <c r="N92" s="119"/>
      <c r="O92" s="119"/>
      <c r="P92" s="119"/>
      <c r="Q92" s="119"/>
      <c r="R92" s="119"/>
      <c r="S92" s="119"/>
      <c r="T92" s="119"/>
      <c r="U92" s="119"/>
      <c r="V92" s="119"/>
      <c r="W92" s="120"/>
      <c r="X92" s="120"/>
      <c r="Y92" s="120"/>
      <c r="Z92" s="121"/>
      <c r="AA92" s="2"/>
    </row>
    <row r="93" spans="2:27" s="3" customFormat="1" ht="12.75">
      <c r="B93" s="146"/>
      <c r="C93" s="165"/>
      <c r="D93" s="163"/>
      <c r="E93" s="163"/>
      <c r="F93" s="653" t="s">
        <v>299</v>
      </c>
      <c r="G93" s="653"/>
      <c r="H93" s="653"/>
      <c r="I93" s="654"/>
      <c r="J93" s="162"/>
      <c r="K93" s="385"/>
      <c r="L93" s="119"/>
      <c r="M93" s="119"/>
      <c r="N93" s="119"/>
      <c r="O93" s="119"/>
      <c r="P93" s="119"/>
      <c r="Q93" s="119"/>
      <c r="R93" s="119"/>
      <c r="S93" s="119"/>
      <c r="T93" s="119"/>
      <c r="U93" s="119"/>
      <c r="V93" s="119"/>
      <c r="W93" s="120"/>
      <c r="X93" s="120"/>
      <c r="Y93" s="120"/>
      <c r="Z93" s="121"/>
      <c r="AA93" s="2"/>
    </row>
    <row r="94" spans="2:27" s="3" customFormat="1" ht="12.75">
      <c r="B94" s="146"/>
      <c r="C94" s="165"/>
      <c r="D94" s="163"/>
      <c r="E94" s="661"/>
      <c r="F94" s="661"/>
      <c r="G94" s="661"/>
      <c r="H94" s="661"/>
      <c r="I94" s="662"/>
      <c r="J94" s="147"/>
      <c r="K94" s="385"/>
      <c r="L94" s="119"/>
      <c r="M94" s="119"/>
      <c r="N94" s="119"/>
      <c r="O94" s="119"/>
      <c r="P94" s="119"/>
      <c r="Q94" s="119"/>
      <c r="R94" s="119"/>
      <c r="S94" s="119"/>
      <c r="T94" s="119"/>
      <c r="U94" s="119"/>
      <c r="V94" s="119"/>
      <c r="W94" s="120"/>
      <c r="X94" s="120"/>
      <c r="Y94" s="120"/>
      <c r="Z94" s="121"/>
      <c r="AA94" s="2"/>
    </row>
    <row r="95" spans="2:27" s="3" customFormat="1" ht="12.75">
      <c r="B95" s="129"/>
      <c r="C95" s="152"/>
      <c r="D95" s="130"/>
      <c r="E95" s="653" t="s">
        <v>302</v>
      </c>
      <c r="F95" s="653"/>
      <c r="G95" s="653"/>
      <c r="H95" s="653"/>
      <c r="I95" s="654"/>
      <c r="J95" s="160"/>
      <c r="K95" s="123">
        <f>+SUM(K96:K98)</f>
        <v>0</v>
      </c>
      <c r="L95" s="124">
        <f aca="true" t="shared" si="25" ref="L95:Z95">+SUM(L96:L98)</f>
        <v>0</v>
      </c>
      <c r="M95" s="124">
        <f t="shared" si="25"/>
        <v>0</v>
      </c>
      <c r="N95" s="124">
        <f t="shared" si="25"/>
        <v>0</v>
      </c>
      <c r="O95" s="124">
        <f t="shared" si="25"/>
        <v>0</v>
      </c>
      <c r="P95" s="124">
        <f t="shared" si="25"/>
        <v>0</v>
      </c>
      <c r="Q95" s="124">
        <f t="shared" si="25"/>
        <v>0</v>
      </c>
      <c r="R95" s="124">
        <f t="shared" si="25"/>
        <v>0</v>
      </c>
      <c r="S95" s="124">
        <f t="shared" si="25"/>
        <v>0</v>
      </c>
      <c r="T95" s="124">
        <f t="shared" si="25"/>
        <v>0</v>
      </c>
      <c r="U95" s="124">
        <f t="shared" si="25"/>
        <v>0</v>
      </c>
      <c r="V95" s="124">
        <f t="shared" si="25"/>
        <v>0</v>
      </c>
      <c r="W95" s="125">
        <f t="shared" si="25"/>
        <v>0</v>
      </c>
      <c r="X95" s="125">
        <f t="shared" si="25"/>
        <v>0</v>
      </c>
      <c r="Y95" s="125">
        <f t="shared" si="25"/>
        <v>0</v>
      </c>
      <c r="Z95" s="126">
        <f t="shared" si="25"/>
        <v>0</v>
      </c>
      <c r="AA95" s="2"/>
    </row>
    <row r="96" spans="2:27" s="3" customFormat="1" ht="12.75">
      <c r="B96" s="158"/>
      <c r="C96" s="159"/>
      <c r="D96" s="163"/>
      <c r="E96" s="164"/>
      <c r="F96" s="649" t="s">
        <v>0</v>
      </c>
      <c r="G96" s="649"/>
      <c r="H96" s="649"/>
      <c r="I96" s="650"/>
      <c r="J96" s="161"/>
      <c r="K96" s="385">
        <f>+K84+K89</f>
        <v>0</v>
      </c>
      <c r="L96" s="119">
        <f aca="true" t="shared" si="26" ref="L96:Z98">+L84+L89</f>
        <v>0</v>
      </c>
      <c r="M96" s="119">
        <f t="shared" si="26"/>
        <v>0</v>
      </c>
      <c r="N96" s="119">
        <f t="shared" si="26"/>
        <v>0</v>
      </c>
      <c r="O96" s="119">
        <f t="shared" si="26"/>
        <v>0</v>
      </c>
      <c r="P96" s="119">
        <f t="shared" si="26"/>
        <v>0</v>
      </c>
      <c r="Q96" s="119">
        <f t="shared" si="26"/>
        <v>0</v>
      </c>
      <c r="R96" s="119">
        <f t="shared" si="26"/>
        <v>0</v>
      </c>
      <c r="S96" s="119">
        <f t="shared" si="26"/>
        <v>0</v>
      </c>
      <c r="T96" s="119">
        <f t="shared" si="26"/>
        <v>0</v>
      </c>
      <c r="U96" s="119">
        <f t="shared" si="26"/>
        <v>0</v>
      </c>
      <c r="V96" s="119">
        <f t="shared" si="26"/>
        <v>0</v>
      </c>
      <c r="W96" s="120">
        <f t="shared" si="26"/>
        <v>0</v>
      </c>
      <c r="X96" s="120">
        <f t="shared" si="26"/>
        <v>0</v>
      </c>
      <c r="Y96" s="120">
        <f t="shared" si="26"/>
        <v>0</v>
      </c>
      <c r="Z96" s="121">
        <f t="shared" si="26"/>
        <v>0</v>
      </c>
      <c r="AA96" s="2"/>
    </row>
    <row r="97" spans="2:27" s="3" customFormat="1" ht="12.75">
      <c r="B97" s="146"/>
      <c r="C97" s="165"/>
      <c r="D97" s="163"/>
      <c r="E97" s="164"/>
      <c r="F97" s="649" t="s">
        <v>121</v>
      </c>
      <c r="G97" s="649"/>
      <c r="H97" s="649"/>
      <c r="I97" s="650"/>
      <c r="J97" s="162"/>
      <c r="K97" s="385">
        <f>+K85+K90</f>
        <v>0</v>
      </c>
      <c r="L97" s="119">
        <f t="shared" si="26"/>
        <v>0</v>
      </c>
      <c r="M97" s="119">
        <f t="shared" si="26"/>
        <v>0</v>
      </c>
      <c r="N97" s="119">
        <f t="shared" si="26"/>
        <v>0</v>
      </c>
      <c r="O97" s="119">
        <f t="shared" si="26"/>
        <v>0</v>
      </c>
      <c r="P97" s="119">
        <f t="shared" si="26"/>
        <v>0</v>
      </c>
      <c r="Q97" s="119">
        <f t="shared" si="26"/>
        <v>0</v>
      </c>
      <c r="R97" s="119">
        <f t="shared" si="26"/>
        <v>0</v>
      </c>
      <c r="S97" s="119">
        <f t="shared" si="26"/>
        <v>0</v>
      </c>
      <c r="T97" s="119">
        <f t="shared" si="26"/>
        <v>0</v>
      </c>
      <c r="U97" s="119">
        <f t="shared" si="26"/>
        <v>0</v>
      </c>
      <c r="V97" s="119">
        <f t="shared" si="26"/>
        <v>0</v>
      </c>
      <c r="W97" s="120">
        <f t="shared" si="26"/>
        <v>0</v>
      </c>
      <c r="X97" s="120">
        <f t="shared" si="26"/>
        <v>0</v>
      </c>
      <c r="Y97" s="120">
        <f t="shared" si="26"/>
        <v>0</v>
      </c>
      <c r="Z97" s="121">
        <f t="shared" si="26"/>
        <v>0</v>
      </c>
      <c r="AA97" s="2"/>
    </row>
    <row r="98" spans="2:27" s="3" customFormat="1" ht="12.75">
      <c r="B98" s="146"/>
      <c r="C98" s="165"/>
      <c r="D98" s="163"/>
      <c r="E98" s="164"/>
      <c r="F98" s="649" t="s">
        <v>1</v>
      </c>
      <c r="G98" s="649"/>
      <c r="H98" s="649"/>
      <c r="I98" s="650"/>
      <c r="J98" s="162"/>
      <c r="K98" s="385">
        <f>+K86+K91</f>
        <v>0</v>
      </c>
      <c r="L98" s="119">
        <f t="shared" si="26"/>
        <v>0</v>
      </c>
      <c r="M98" s="119">
        <f t="shared" si="26"/>
        <v>0</v>
      </c>
      <c r="N98" s="119">
        <f t="shared" si="26"/>
        <v>0</v>
      </c>
      <c r="O98" s="119">
        <f t="shared" si="26"/>
        <v>0</v>
      </c>
      <c r="P98" s="119">
        <f t="shared" si="26"/>
        <v>0</v>
      </c>
      <c r="Q98" s="119">
        <f t="shared" si="26"/>
        <v>0</v>
      </c>
      <c r="R98" s="119">
        <f t="shared" si="26"/>
        <v>0</v>
      </c>
      <c r="S98" s="119">
        <f t="shared" si="26"/>
        <v>0</v>
      </c>
      <c r="T98" s="119">
        <f t="shared" si="26"/>
        <v>0</v>
      </c>
      <c r="U98" s="119">
        <f t="shared" si="26"/>
        <v>0</v>
      </c>
      <c r="V98" s="119">
        <f t="shared" si="26"/>
        <v>0</v>
      </c>
      <c r="W98" s="120">
        <f t="shared" si="26"/>
        <v>0</v>
      </c>
      <c r="X98" s="120">
        <f t="shared" si="26"/>
        <v>0</v>
      </c>
      <c r="Y98" s="120">
        <f t="shared" si="26"/>
        <v>0</v>
      </c>
      <c r="Z98" s="121">
        <f t="shared" si="26"/>
        <v>0</v>
      </c>
      <c r="AA98" s="2"/>
    </row>
    <row r="99" spans="2:27" s="3" customFormat="1" ht="12.75">
      <c r="B99" s="146"/>
      <c r="C99" s="165"/>
      <c r="D99" s="163"/>
      <c r="E99" s="661"/>
      <c r="F99" s="661"/>
      <c r="G99" s="661"/>
      <c r="H99" s="661"/>
      <c r="I99" s="662"/>
      <c r="J99" s="147"/>
      <c r="K99" s="385"/>
      <c r="L99" s="119"/>
      <c r="M99" s="119"/>
      <c r="N99" s="119"/>
      <c r="O99" s="119"/>
      <c r="P99" s="119"/>
      <c r="Q99" s="119"/>
      <c r="R99" s="119"/>
      <c r="S99" s="119"/>
      <c r="T99" s="119"/>
      <c r="U99" s="119"/>
      <c r="V99" s="119"/>
      <c r="W99" s="120"/>
      <c r="X99" s="120"/>
      <c r="Y99" s="120"/>
      <c r="Z99" s="121"/>
      <c r="AA99" s="2"/>
    </row>
    <row r="100" spans="2:27" s="3" customFormat="1" ht="12.75">
      <c r="B100" s="146"/>
      <c r="C100" s="165"/>
      <c r="D100" s="137"/>
      <c r="E100" s="653" t="s">
        <v>304</v>
      </c>
      <c r="F100" s="653"/>
      <c r="G100" s="653"/>
      <c r="H100" s="653"/>
      <c r="I100" s="654"/>
      <c r="J100" s="147"/>
      <c r="K100" s="385"/>
      <c r="L100" s="119"/>
      <c r="M100" s="119"/>
      <c r="N100" s="119"/>
      <c r="O100" s="119"/>
      <c r="P100" s="119"/>
      <c r="Q100" s="119"/>
      <c r="R100" s="119"/>
      <c r="S100" s="119"/>
      <c r="T100" s="119"/>
      <c r="U100" s="119"/>
      <c r="V100" s="119"/>
      <c r="W100" s="120"/>
      <c r="X100" s="120"/>
      <c r="Y100" s="120"/>
      <c r="Z100" s="121"/>
      <c r="AA100" s="2"/>
    </row>
    <row r="101" spans="2:27" s="3" customFormat="1" ht="12.75">
      <c r="B101" s="146"/>
      <c r="C101" s="165"/>
      <c r="D101" s="655"/>
      <c r="E101" s="655"/>
      <c r="F101" s="655"/>
      <c r="G101" s="655"/>
      <c r="H101" s="655"/>
      <c r="I101" s="656"/>
      <c r="J101" s="147"/>
      <c r="K101" s="385"/>
      <c r="L101" s="119"/>
      <c r="M101" s="119"/>
      <c r="N101" s="119"/>
      <c r="O101" s="119"/>
      <c r="P101" s="119"/>
      <c r="Q101" s="119"/>
      <c r="R101" s="119"/>
      <c r="S101" s="119"/>
      <c r="T101" s="119"/>
      <c r="U101" s="119"/>
      <c r="V101" s="119"/>
      <c r="W101" s="120"/>
      <c r="X101" s="120"/>
      <c r="Y101" s="120"/>
      <c r="Z101" s="121"/>
      <c r="AA101" s="2"/>
    </row>
    <row r="102" spans="2:27" s="3" customFormat="1" ht="12.75">
      <c r="B102" s="129"/>
      <c r="C102" s="152"/>
      <c r="D102" s="653" t="s">
        <v>305</v>
      </c>
      <c r="E102" s="653"/>
      <c r="F102" s="653"/>
      <c r="G102" s="653"/>
      <c r="H102" s="653"/>
      <c r="I102" s="654"/>
      <c r="J102" s="160"/>
      <c r="K102" s="123">
        <f aca="true" t="shared" si="27" ref="K102:Z102">+SUM(K103:K105)</f>
        <v>0</v>
      </c>
      <c r="L102" s="124">
        <f t="shared" si="27"/>
        <v>0</v>
      </c>
      <c r="M102" s="124">
        <f t="shared" si="27"/>
        <v>0</v>
      </c>
      <c r="N102" s="124">
        <f t="shared" si="27"/>
        <v>0</v>
      </c>
      <c r="O102" s="124">
        <f t="shared" si="27"/>
        <v>0</v>
      </c>
      <c r="P102" s="124">
        <f t="shared" si="27"/>
        <v>0</v>
      </c>
      <c r="Q102" s="124">
        <f t="shared" si="27"/>
        <v>0</v>
      </c>
      <c r="R102" s="124">
        <f t="shared" si="27"/>
        <v>0</v>
      </c>
      <c r="S102" s="124">
        <f t="shared" si="27"/>
        <v>0</v>
      </c>
      <c r="T102" s="124">
        <f t="shared" si="27"/>
        <v>0</v>
      </c>
      <c r="U102" s="124">
        <f t="shared" si="27"/>
        <v>0</v>
      </c>
      <c r="V102" s="124">
        <f t="shared" si="27"/>
        <v>0</v>
      </c>
      <c r="W102" s="125">
        <f t="shared" si="27"/>
        <v>0</v>
      </c>
      <c r="X102" s="125">
        <f t="shared" si="27"/>
        <v>0</v>
      </c>
      <c r="Y102" s="125">
        <f t="shared" si="27"/>
        <v>0</v>
      </c>
      <c r="Z102" s="126">
        <f t="shared" si="27"/>
        <v>0</v>
      </c>
      <c r="AA102" s="2"/>
    </row>
    <row r="103" spans="2:27" s="3" customFormat="1" ht="12.75">
      <c r="B103" s="158"/>
      <c r="C103" s="159"/>
      <c r="D103" s="141"/>
      <c r="E103" s="649" t="s">
        <v>0</v>
      </c>
      <c r="F103" s="649"/>
      <c r="G103" s="649"/>
      <c r="H103" s="649"/>
      <c r="I103" s="650"/>
      <c r="J103" s="161"/>
      <c r="K103" s="385">
        <f>+K96</f>
        <v>0</v>
      </c>
      <c r="L103" s="119">
        <f aca="true" t="shared" si="28" ref="L103:Z105">+L96</f>
        <v>0</v>
      </c>
      <c r="M103" s="119">
        <f t="shared" si="28"/>
        <v>0</v>
      </c>
      <c r="N103" s="119">
        <f t="shared" si="28"/>
        <v>0</v>
      </c>
      <c r="O103" s="119">
        <f t="shared" si="28"/>
        <v>0</v>
      </c>
      <c r="P103" s="119">
        <f t="shared" si="28"/>
        <v>0</v>
      </c>
      <c r="Q103" s="119">
        <f t="shared" si="28"/>
        <v>0</v>
      </c>
      <c r="R103" s="119">
        <f t="shared" si="28"/>
        <v>0</v>
      </c>
      <c r="S103" s="119">
        <f t="shared" si="28"/>
        <v>0</v>
      </c>
      <c r="T103" s="119">
        <f t="shared" si="28"/>
        <v>0</v>
      </c>
      <c r="U103" s="119">
        <f t="shared" si="28"/>
        <v>0</v>
      </c>
      <c r="V103" s="119">
        <f t="shared" si="28"/>
        <v>0</v>
      </c>
      <c r="W103" s="120">
        <f t="shared" si="28"/>
        <v>0</v>
      </c>
      <c r="X103" s="120">
        <f t="shared" si="28"/>
        <v>0</v>
      </c>
      <c r="Y103" s="120">
        <f t="shared" si="28"/>
        <v>0</v>
      </c>
      <c r="Z103" s="121">
        <f t="shared" si="28"/>
        <v>0</v>
      </c>
      <c r="AA103" s="2"/>
    </row>
    <row r="104" spans="2:27" s="3" customFormat="1" ht="12.75">
      <c r="B104" s="146"/>
      <c r="C104" s="165"/>
      <c r="D104" s="141"/>
      <c r="E104" s="649" t="s">
        <v>121</v>
      </c>
      <c r="F104" s="649"/>
      <c r="G104" s="649"/>
      <c r="H104" s="649"/>
      <c r="I104" s="650"/>
      <c r="J104" s="162"/>
      <c r="K104" s="385">
        <f>+K97</f>
        <v>0</v>
      </c>
      <c r="L104" s="119">
        <f t="shared" si="28"/>
        <v>0</v>
      </c>
      <c r="M104" s="119">
        <f t="shared" si="28"/>
        <v>0</v>
      </c>
      <c r="N104" s="119">
        <f t="shared" si="28"/>
        <v>0</v>
      </c>
      <c r="O104" s="119">
        <f t="shared" si="28"/>
        <v>0</v>
      </c>
      <c r="P104" s="119">
        <f t="shared" si="28"/>
        <v>0</v>
      </c>
      <c r="Q104" s="119">
        <f t="shared" si="28"/>
        <v>0</v>
      </c>
      <c r="R104" s="119">
        <f t="shared" si="28"/>
        <v>0</v>
      </c>
      <c r="S104" s="119">
        <f t="shared" si="28"/>
        <v>0</v>
      </c>
      <c r="T104" s="119">
        <f t="shared" si="28"/>
        <v>0</v>
      </c>
      <c r="U104" s="119">
        <f t="shared" si="28"/>
        <v>0</v>
      </c>
      <c r="V104" s="119">
        <f t="shared" si="28"/>
        <v>0</v>
      </c>
      <c r="W104" s="120">
        <f t="shared" si="28"/>
        <v>0</v>
      </c>
      <c r="X104" s="120">
        <f t="shared" si="28"/>
        <v>0</v>
      </c>
      <c r="Y104" s="120">
        <f t="shared" si="28"/>
        <v>0</v>
      </c>
      <c r="Z104" s="121">
        <f t="shared" si="28"/>
        <v>0</v>
      </c>
      <c r="AA104" s="2"/>
    </row>
    <row r="105" spans="2:27" s="3" customFormat="1" ht="12.75">
      <c r="B105" s="146"/>
      <c r="C105" s="165"/>
      <c r="D105" s="141"/>
      <c r="E105" s="649" t="s">
        <v>1</v>
      </c>
      <c r="F105" s="649"/>
      <c r="G105" s="649"/>
      <c r="H105" s="649"/>
      <c r="I105" s="650"/>
      <c r="J105" s="162"/>
      <c r="K105" s="385">
        <f>+K98</f>
        <v>0</v>
      </c>
      <c r="L105" s="119">
        <f t="shared" si="28"/>
        <v>0</v>
      </c>
      <c r="M105" s="119">
        <f t="shared" si="28"/>
        <v>0</v>
      </c>
      <c r="N105" s="119">
        <f t="shared" si="28"/>
        <v>0</v>
      </c>
      <c r="O105" s="119">
        <f t="shared" si="28"/>
        <v>0</v>
      </c>
      <c r="P105" s="119">
        <f t="shared" si="28"/>
        <v>0</v>
      </c>
      <c r="Q105" s="119">
        <f t="shared" si="28"/>
        <v>0</v>
      </c>
      <c r="R105" s="119">
        <f t="shared" si="28"/>
        <v>0</v>
      </c>
      <c r="S105" s="119">
        <f t="shared" si="28"/>
        <v>0</v>
      </c>
      <c r="T105" s="119">
        <f t="shared" si="28"/>
        <v>0</v>
      </c>
      <c r="U105" s="119">
        <f t="shared" si="28"/>
        <v>0</v>
      </c>
      <c r="V105" s="119">
        <f t="shared" si="28"/>
        <v>0</v>
      </c>
      <c r="W105" s="120">
        <f t="shared" si="28"/>
        <v>0</v>
      </c>
      <c r="X105" s="120">
        <f t="shared" si="28"/>
        <v>0</v>
      </c>
      <c r="Y105" s="120">
        <f t="shared" si="28"/>
        <v>0</v>
      </c>
      <c r="Z105" s="121">
        <f t="shared" si="28"/>
        <v>0</v>
      </c>
      <c r="AA105" s="2"/>
    </row>
    <row r="106" spans="2:27" s="3" customFormat="1" ht="12.75">
      <c r="B106" s="146"/>
      <c r="C106" s="165"/>
      <c r="D106" s="649"/>
      <c r="E106" s="649"/>
      <c r="F106" s="649"/>
      <c r="G106" s="649"/>
      <c r="H106" s="649"/>
      <c r="I106" s="650"/>
      <c r="J106" s="147"/>
      <c r="K106" s="385"/>
      <c r="L106" s="119"/>
      <c r="M106" s="119"/>
      <c r="N106" s="119"/>
      <c r="O106" s="119"/>
      <c r="P106" s="119"/>
      <c r="Q106" s="119"/>
      <c r="R106" s="119"/>
      <c r="S106" s="119"/>
      <c r="T106" s="119"/>
      <c r="U106" s="119"/>
      <c r="V106" s="119"/>
      <c r="W106" s="120"/>
      <c r="X106" s="120"/>
      <c r="Y106" s="120"/>
      <c r="Z106" s="121"/>
      <c r="AA106" s="2"/>
    </row>
    <row r="107" spans="2:27" s="3" customFormat="1" ht="12.75">
      <c r="B107" s="146"/>
      <c r="C107" s="165"/>
      <c r="D107" s="653" t="s">
        <v>298</v>
      </c>
      <c r="E107" s="653"/>
      <c r="F107" s="653"/>
      <c r="G107" s="653"/>
      <c r="H107" s="653"/>
      <c r="I107" s="654"/>
      <c r="J107" s="147"/>
      <c r="K107" s="385"/>
      <c r="L107" s="119"/>
      <c r="M107" s="119"/>
      <c r="N107" s="119"/>
      <c r="O107" s="119"/>
      <c r="P107" s="119"/>
      <c r="Q107" s="119"/>
      <c r="R107" s="119"/>
      <c r="S107" s="119"/>
      <c r="T107" s="119"/>
      <c r="U107" s="119"/>
      <c r="V107" s="119"/>
      <c r="W107" s="120"/>
      <c r="X107" s="120"/>
      <c r="Y107" s="120"/>
      <c r="Z107" s="121"/>
      <c r="AA107" s="2"/>
    </row>
    <row r="108" spans="2:27" s="3" customFormat="1" ht="12.75">
      <c r="B108" s="146"/>
      <c r="C108" s="657"/>
      <c r="D108" s="657"/>
      <c r="E108" s="657"/>
      <c r="F108" s="657"/>
      <c r="G108" s="657"/>
      <c r="H108" s="657"/>
      <c r="I108" s="658"/>
      <c r="J108" s="147"/>
      <c r="K108" s="385"/>
      <c r="L108" s="119"/>
      <c r="M108" s="119"/>
      <c r="N108" s="119"/>
      <c r="O108" s="119"/>
      <c r="P108" s="119"/>
      <c r="Q108" s="119"/>
      <c r="R108" s="119"/>
      <c r="S108" s="119"/>
      <c r="T108" s="119"/>
      <c r="U108" s="119"/>
      <c r="V108" s="119"/>
      <c r="W108" s="120"/>
      <c r="X108" s="120"/>
      <c r="Y108" s="120"/>
      <c r="Z108" s="121"/>
      <c r="AA108" s="2"/>
    </row>
    <row r="109" spans="2:27" s="3" customFormat="1" ht="12.75">
      <c r="B109" s="190"/>
      <c r="C109" s="653" t="s">
        <v>306</v>
      </c>
      <c r="D109" s="653"/>
      <c r="E109" s="653"/>
      <c r="F109" s="653"/>
      <c r="G109" s="653"/>
      <c r="H109" s="653"/>
      <c r="I109" s="654"/>
      <c r="J109" s="160"/>
      <c r="K109" s="123">
        <f>+SUM(K110:K112)</f>
        <v>0</v>
      </c>
      <c r="L109" s="124">
        <f aca="true" t="shared" si="29" ref="L109:Z109">+SUM(L110:L112)</f>
        <v>0</v>
      </c>
      <c r="M109" s="124">
        <f t="shared" si="29"/>
        <v>0</v>
      </c>
      <c r="N109" s="124">
        <f t="shared" si="29"/>
        <v>0</v>
      </c>
      <c r="O109" s="124">
        <f t="shared" si="29"/>
        <v>0</v>
      </c>
      <c r="P109" s="124">
        <f t="shared" si="29"/>
        <v>0</v>
      </c>
      <c r="Q109" s="124">
        <f t="shared" si="29"/>
        <v>0</v>
      </c>
      <c r="R109" s="124">
        <f t="shared" si="29"/>
        <v>0</v>
      </c>
      <c r="S109" s="124">
        <f t="shared" si="29"/>
        <v>0</v>
      </c>
      <c r="T109" s="124">
        <f t="shared" si="29"/>
        <v>0</v>
      </c>
      <c r="U109" s="124">
        <f t="shared" si="29"/>
        <v>0</v>
      </c>
      <c r="V109" s="124">
        <f t="shared" si="29"/>
        <v>0</v>
      </c>
      <c r="W109" s="125">
        <f t="shared" si="29"/>
        <v>0</v>
      </c>
      <c r="X109" s="125">
        <f t="shared" si="29"/>
        <v>0</v>
      </c>
      <c r="Y109" s="125">
        <f t="shared" si="29"/>
        <v>0</v>
      </c>
      <c r="Z109" s="126">
        <f t="shared" si="29"/>
        <v>0</v>
      </c>
      <c r="AA109" s="2"/>
    </row>
    <row r="110" spans="2:27" s="3" customFormat="1" ht="12.75">
      <c r="B110" s="166"/>
      <c r="C110" s="141"/>
      <c r="D110" s="649" t="s">
        <v>0</v>
      </c>
      <c r="E110" s="649"/>
      <c r="F110" s="649"/>
      <c r="G110" s="649"/>
      <c r="H110" s="649"/>
      <c r="I110" s="650"/>
      <c r="J110" s="161"/>
      <c r="K110" s="385">
        <f>+K77+K103</f>
        <v>0</v>
      </c>
      <c r="L110" s="119">
        <f aca="true" t="shared" si="30" ref="L110:Z112">+L77+L103</f>
        <v>0</v>
      </c>
      <c r="M110" s="119">
        <f t="shared" si="30"/>
        <v>0</v>
      </c>
      <c r="N110" s="119">
        <f t="shared" si="30"/>
        <v>0</v>
      </c>
      <c r="O110" s="119">
        <f t="shared" si="30"/>
        <v>0</v>
      </c>
      <c r="P110" s="119">
        <f t="shared" si="30"/>
        <v>0</v>
      </c>
      <c r="Q110" s="119">
        <f t="shared" si="30"/>
        <v>0</v>
      </c>
      <c r="R110" s="119">
        <f t="shared" si="30"/>
        <v>0</v>
      </c>
      <c r="S110" s="119">
        <f t="shared" si="30"/>
        <v>0</v>
      </c>
      <c r="T110" s="119">
        <f t="shared" si="30"/>
        <v>0</v>
      </c>
      <c r="U110" s="119">
        <f t="shared" si="30"/>
        <v>0</v>
      </c>
      <c r="V110" s="119">
        <f t="shared" si="30"/>
        <v>0</v>
      </c>
      <c r="W110" s="120">
        <f t="shared" si="30"/>
        <v>0</v>
      </c>
      <c r="X110" s="120">
        <f t="shared" si="30"/>
        <v>0</v>
      </c>
      <c r="Y110" s="120">
        <f t="shared" si="30"/>
        <v>0</v>
      </c>
      <c r="Z110" s="121">
        <f t="shared" si="30"/>
        <v>0</v>
      </c>
      <c r="AA110" s="2"/>
    </row>
    <row r="111" spans="2:27" s="3" customFormat="1" ht="12.75">
      <c r="B111" s="167"/>
      <c r="C111" s="141"/>
      <c r="D111" s="649" t="s">
        <v>121</v>
      </c>
      <c r="E111" s="649"/>
      <c r="F111" s="649"/>
      <c r="G111" s="649"/>
      <c r="H111" s="649"/>
      <c r="I111" s="650"/>
      <c r="J111" s="162"/>
      <c r="K111" s="385">
        <f>+K78+K104</f>
        <v>0</v>
      </c>
      <c r="L111" s="119">
        <f t="shared" si="30"/>
        <v>0</v>
      </c>
      <c r="M111" s="119">
        <f t="shared" si="30"/>
        <v>0</v>
      </c>
      <c r="N111" s="119">
        <f t="shared" si="30"/>
        <v>0</v>
      </c>
      <c r="O111" s="119">
        <f t="shared" si="30"/>
        <v>0</v>
      </c>
      <c r="P111" s="119">
        <f t="shared" si="30"/>
        <v>0</v>
      </c>
      <c r="Q111" s="119">
        <f t="shared" si="30"/>
        <v>0</v>
      </c>
      <c r="R111" s="119">
        <f t="shared" si="30"/>
        <v>0</v>
      </c>
      <c r="S111" s="119">
        <f t="shared" si="30"/>
        <v>0</v>
      </c>
      <c r="T111" s="119">
        <f t="shared" si="30"/>
        <v>0</v>
      </c>
      <c r="U111" s="119">
        <f t="shared" si="30"/>
        <v>0</v>
      </c>
      <c r="V111" s="119">
        <f t="shared" si="30"/>
        <v>0</v>
      </c>
      <c r="W111" s="120">
        <f t="shared" si="30"/>
        <v>0</v>
      </c>
      <c r="X111" s="120">
        <f t="shared" si="30"/>
        <v>0</v>
      </c>
      <c r="Y111" s="120">
        <f t="shared" si="30"/>
        <v>0</v>
      </c>
      <c r="Z111" s="121">
        <f t="shared" si="30"/>
        <v>0</v>
      </c>
      <c r="AA111" s="2"/>
    </row>
    <row r="112" spans="2:27" s="3" customFormat="1" ht="12.75">
      <c r="B112" s="167"/>
      <c r="C112" s="141"/>
      <c r="D112" s="649" t="s">
        <v>1</v>
      </c>
      <c r="E112" s="649"/>
      <c r="F112" s="649"/>
      <c r="G112" s="649"/>
      <c r="H112" s="649"/>
      <c r="I112" s="650"/>
      <c r="J112" s="162"/>
      <c r="K112" s="385">
        <f>+K79+K105</f>
        <v>0</v>
      </c>
      <c r="L112" s="119">
        <f t="shared" si="30"/>
        <v>0</v>
      </c>
      <c r="M112" s="119">
        <f t="shared" si="30"/>
        <v>0</v>
      </c>
      <c r="N112" s="119">
        <f t="shared" si="30"/>
        <v>0</v>
      </c>
      <c r="O112" s="119">
        <f t="shared" si="30"/>
        <v>0</v>
      </c>
      <c r="P112" s="119">
        <f t="shared" si="30"/>
        <v>0</v>
      </c>
      <c r="Q112" s="119">
        <f t="shared" si="30"/>
        <v>0</v>
      </c>
      <c r="R112" s="119">
        <f t="shared" si="30"/>
        <v>0</v>
      </c>
      <c r="S112" s="119">
        <f t="shared" si="30"/>
        <v>0</v>
      </c>
      <c r="T112" s="119">
        <f t="shared" si="30"/>
        <v>0</v>
      </c>
      <c r="U112" s="119">
        <f t="shared" si="30"/>
        <v>0</v>
      </c>
      <c r="V112" s="119">
        <f t="shared" si="30"/>
        <v>0</v>
      </c>
      <c r="W112" s="120">
        <f t="shared" si="30"/>
        <v>0</v>
      </c>
      <c r="X112" s="120">
        <f t="shared" si="30"/>
        <v>0</v>
      </c>
      <c r="Y112" s="120">
        <f t="shared" si="30"/>
        <v>0</v>
      </c>
      <c r="Z112" s="121">
        <f t="shared" si="30"/>
        <v>0</v>
      </c>
      <c r="AA112" s="2"/>
    </row>
    <row r="113" spans="2:27" s="3" customFormat="1" ht="12.75">
      <c r="B113" s="675"/>
      <c r="C113" s="676"/>
      <c r="D113" s="676"/>
      <c r="E113" s="676"/>
      <c r="F113" s="676"/>
      <c r="G113" s="676"/>
      <c r="H113" s="676"/>
      <c r="I113" s="677"/>
      <c r="J113" s="168"/>
      <c r="K113" s="385"/>
      <c r="L113" s="119"/>
      <c r="M113" s="119"/>
      <c r="N113" s="119"/>
      <c r="O113" s="119"/>
      <c r="P113" s="119"/>
      <c r="Q113" s="119"/>
      <c r="R113" s="119"/>
      <c r="S113" s="119"/>
      <c r="T113" s="119"/>
      <c r="U113" s="119"/>
      <c r="V113" s="119"/>
      <c r="W113" s="120"/>
      <c r="X113" s="120"/>
      <c r="Y113" s="120"/>
      <c r="Z113" s="121"/>
      <c r="AA113" s="2"/>
    </row>
    <row r="114" spans="2:27" s="3" customFormat="1" ht="12.75">
      <c r="B114" s="646" t="s">
        <v>307</v>
      </c>
      <c r="C114" s="647"/>
      <c r="D114" s="647"/>
      <c r="E114" s="647"/>
      <c r="F114" s="647"/>
      <c r="G114" s="647"/>
      <c r="H114" s="647"/>
      <c r="I114" s="648"/>
      <c r="J114" s="160"/>
      <c r="K114" s="123">
        <f>+SUM(K115:K117)</f>
        <v>0</v>
      </c>
      <c r="L114" s="124">
        <f aca="true" t="shared" si="31" ref="L114:Z114">+SUM(L115:L117)</f>
        <v>0</v>
      </c>
      <c r="M114" s="124">
        <f t="shared" si="31"/>
        <v>0</v>
      </c>
      <c r="N114" s="124">
        <f t="shared" si="31"/>
        <v>0</v>
      </c>
      <c r="O114" s="124">
        <f t="shared" si="31"/>
        <v>0</v>
      </c>
      <c r="P114" s="124">
        <f t="shared" si="31"/>
        <v>0</v>
      </c>
      <c r="Q114" s="124">
        <f t="shared" si="31"/>
        <v>0</v>
      </c>
      <c r="R114" s="124">
        <f t="shared" si="31"/>
        <v>0</v>
      </c>
      <c r="S114" s="124">
        <f t="shared" si="31"/>
        <v>0</v>
      </c>
      <c r="T114" s="124">
        <f t="shared" si="31"/>
        <v>0</v>
      </c>
      <c r="U114" s="124">
        <f t="shared" si="31"/>
        <v>0</v>
      </c>
      <c r="V114" s="124">
        <f t="shared" si="31"/>
        <v>0</v>
      </c>
      <c r="W114" s="125">
        <f t="shared" si="31"/>
        <v>0</v>
      </c>
      <c r="X114" s="125">
        <f t="shared" si="31"/>
        <v>0</v>
      </c>
      <c r="Y114" s="125">
        <f t="shared" si="31"/>
        <v>0</v>
      </c>
      <c r="Z114" s="126">
        <f t="shared" si="31"/>
        <v>0</v>
      </c>
      <c r="AA114" s="2"/>
    </row>
    <row r="115" spans="2:27" s="3" customFormat="1" ht="12.75">
      <c r="B115" s="169"/>
      <c r="C115" s="649" t="s">
        <v>0</v>
      </c>
      <c r="D115" s="649"/>
      <c r="E115" s="649"/>
      <c r="F115" s="649"/>
      <c r="G115" s="649"/>
      <c r="H115" s="649"/>
      <c r="I115" s="650"/>
      <c r="J115" s="161"/>
      <c r="K115" s="385">
        <f>+K30+K48+K110</f>
        <v>0</v>
      </c>
      <c r="L115" s="119">
        <f aca="true" t="shared" si="32" ref="L115:Z117">+L30+L48+L110</f>
        <v>0</v>
      </c>
      <c r="M115" s="119">
        <f t="shared" si="32"/>
        <v>0</v>
      </c>
      <c r="N115" s="119">
        <f t="shared" si="32"/>
        <v>0</v>
      </c>
      <c r="O115" s="119">
        <f t="shared" si="32"/>
        <v>0</v>
      </c>
      <c r="P115" s="119">
        <f t="shared" si="32"/>
        <v>0</v>
      </c>
      <c r="Q115" s="119">
        <f t="shared" si="32"/>
        <v>0</v>
      </c>
      <c r="R115" s="119">
        <f t="shared" si="32"/>
        <v>0</v>
      </c>
      <c r="S115" s="119">
        <f t="shared" si="32"/>
        <v>0</v>
      </c>
      <c r="T115" s="119">
        <f t="shared" si="32"/>
        <v>0</v>
      </c>
      <c r="U115" s="119">
        <f t="shared" si="32"/>
        <v>0</v>
      </c>
      <c r="V115" s="119">
        <f t="shared" si="32"/>
        <v>0</v>
      </c>
      <c r="W115" s="120">
        <f t="shared" si="32"/>
        <v>0</v>
      </c>
      <c r="X115" s="120">
        <f t="shared" si="32"/>
        <v>0</v>
      </c>
      <c r="Y115" s="120">
        <f t="shared" si="32"/>
        <v>0</v>
      </c>
      <c r="Z115" s="121">
        <f t="shared" si="32"/>
        <v>0</v>
      </c>
      <c r="AA115" s="2"/>
    </row>
    <row r="116" spans="2:27" s="3" customFormat="1" ht="12.75">
      <c r="B116" s="169"/>
      <c r="C116" s="649" t="s">
        <v>121</v>
      </c>
      <c r="D116" s="649"/>
      <c r="E116" s="649"/>
      <c r="F116" s="649"/>
      <c r="G116" s="649"/>
      <c r="H116" s="649"/>
      <c r="I116" s="650"/>
      <c r="J116" s="162"/>
      <c r="K116" s="385">
        <f>+K31+K49+K111</f>
        <v>0</v>
      </c>
      <c r="L116" s="119">
        <f t="shared" si="32"/>
        <v>0</v>
      </c>
      <c r="M116" s="119">
        <f t="shared" si="32"/>
        <v>0</v>
      </c>
      <c r="N116" s="119">
        <f t="shared" si="32"/>
        <v>0</v>
      </c>
      <c r="O116" s="119">
        <f t="shared" si="32"/>
        <v>0</v>
      </c>
      <c r="P116" s="119">
        <f t="shared" si="32"/>
        <v>0</v>
      </c>
      <c r="Q116" s="119">
        <f t="shared" si="32"/>
        <v>0</v>
      </c>
      <c r="R116" s="119">
        <f t="shared" si="32"/>
        <v>0</v>
      </c>
      <c r="S116" s="119">
        <f t="shared" si="32"/>
        <v>0</v>
      </c>
      <c r="T116" s="119">
        <f t="shared" si="32"/>
        <v>0</v>
      </c>
      <c r="U116" s="119">
        <f t="shared" si="32"/>
        <v>0</v>
      </c>
      <c r="V116" s="119">
        <f t="shared" si="32"/>
        <v>0</v>
      </c>
      <c r="W116" s="120">
        <f t="shared" si="32"/>
        <v>0</v>
      </c>
      <c r="X116" s="120">
        <f t="shared" si="32"/>
        <v>0</v>
      </c>
      <c r="Y116" s="120">
        <f t="shared" si="32"/>
        <v>0</v>
      </c>
      <c r="Z116" s="121">
        <f t="shared" si="32"/>
        <v>0</v>
      </c>
      <c r="AA116" s="2"/>
    </row>
    <row r="117" spans="2:27" s="3" customFormat="1" ht="12.75">
      <c r="B117" s="169"/>
      <c r="C117" s="649" t="s">
        <v>1</v>
      </c>
      <c r="D117" s="649"/>
      <c r="E117" s="649"/>
      <c r="F117" s="649"/>
      <c r="G117" s="649"/>
      <c r="H117" s="649"/>
      <c r="I117" s="650"/>
      <c r="J117" s="162"/>
      <c r="K117" s="385">
        <f>+K32+K50+K112</f>
        <v>0</v>
      </c>
      <c r="L117" s="119">
        <f t="shared" si="32"/>
        <v>0</v>
      </c>
      <c r="M117" s="119">
        <f t="shared" si="32"/>
        <v>0</v>
      </c>
      <c r="N117" s="119">
        <f t="shared" si="32"/>
        <v>0</v>
      </c>
      <c r="O117" s="119">
        <f t="shared" si="32"/>
        <v>0</v>
      </c>
      <c r="P117" s="119">
        <f t="shared" si="32"/>
        <v>0</v>
      </c>
      <c r="Q117" s="119">
        <f t="shared" si="32"/>
        <v>0</v>
      </c>
      <c r="R117" s="119">
        <f t="shared" si="32"/>
        <v>0</v>
      </c>
      <c r="S117" s="119">
        <f t="shared" si="32"/>
        <v>0</v>
      </c>
      <c r="T117" s="119">
        <f t="shared" si="32"/>
        <v>0</v>
      </c>
      <c r="U117" s="119">
        <f t="shared" si="32"/>
        <v>0</v>
      </c>
      <c r="V117" s="119">
        <f t="shared" si="32"/>
        <v>0</v>
      </c>
      <c r="W117" s="120">
        <f t="shared" si="32"/>
        <v>0</v>
      </c>
      <c r="X117" s="120">
        <f t="shared" si="32"/>
        <v>0</v>
      </c>
      <c r="Y117" s="120">
        <f t="shared" si="32"/>
        <v>0</v>
      </c>
      <c r="Z117" s="121">
        <f t="shared" si="32"/>
        <v>0</v>
      </c>
      <c r="AA117" s="2"/>
    </row>
    <row r="118" spans="2:27" s="3" customFormat="1" ht="12.75">
      <c r="B118" s="643"/>
      <c r="C118" s="644"/>
      <c r="D118" s="644"/>
      <c r="E118" s="644"/>
      <c r="F118" s="644"/>
      <c r="G118" s="644"/>
      <c r="H118" s="644"/>
      <c r="I118" s="645"/>
      <c r="J118" s="168"/>
      <c r="K118" s="385"/>
      <c r="L118" s="119"/>
      <c r="M118" s="119"/>
      <c r="N118" s="119"/>
      <c r="O118" s="119"/>
      <c r="P118" s="119"/>
      <c r="Q118" s="119"/>
      <c r="R118" s="119"/>
      <c r="S118" s="119"/>
      <c r="T118" s="119"/>
      <c r="U118" s="119"/>
      <c r="V118" s="119"/>
      <c r="W118" s="120"/>
      <c r="X118" s="120"/>
      <c r="Y118" s="120"/>
      <c r="Z118" s="121"/>
      <c r="AA118" s="2"/>
    </row>
    <row r="119" spans="2:27" s="3" customFormat="1" ht="12.75">
      <c r="B119" s="129" t="s">
        <v>71</v>
      </c>
      <c r="C119" s="171"/>
      <c r="D119" s="172"/>
      <c r="E119" s="172"/>
      <c r="F119" s="172"/>
      <c r="G119" s="172"/>
      <c r="H119" s="172"/>
      <c r="I119" s="145"/>
      <c r="J119" s="173"/>
      <c r="K119" s="123">
        <f>+K121+K124+K127</f>
        <v>0</v>
      </c>
      <c r="L119" s="124">
        <f aca="true" t="shared" si="33" ref="L119:Z119">+L121+L124+L127</f>
        <v>0</v>
      </c>
      <c r="M119" s="124">
        <f t="shared" si="33"/>
        <v>0</v>
      </c>
      <c r="N119" s="124">
        <f t="shared" si="33"/>
        <v>0</v>
      </c>
      <c r="O119" s="124">
        <f t="shared" si="33"/>
        <v>0</v>
      </c>
      <c r="P119" s="124">
        <f t="shared" si="33"/>
        <v>0</v>
      </c>
      <c r="Q119" s="124">
        <f t="shared" si="33"/>
        <v>0</v>
      </c>
      <c r="R119" s="124">
        <f t="shared" si="33"/>
        <v>0</v>
      </c>
      <c r="S119" s="124">
        <f t="shared" si="33"/>
        <v>0</v>
      </c>
      <c r="T119" s="124">
        <f t="shared" si="33"/>
        <v>0</v>
      </c>
      <c r="U119" s="124">
        <f t="shared" si="33"/>
        <v>0</v>
      </c>
      <c r="V119" s="124">
        <f t="shared" si="33"/>
        <v>0</v>
      </c>
      <c r="W119" s="125">
        <f t="shared" si="33"/>
        <v>0</v>
      </c>
      <c r="X119" s="125">
        <f t="shared" si="33"/>
        <v>0</v>
      </c>
      <c r="Y119" s="125">
        <f t="shared" si="33"/>
        <v>0</v>
      </c>
      <c r="Z119" s="126">
        <f t="shared" si="33"/>
        <v>0</v>
      </c>
      <c r="AA119" s="2"/>
    </row>
    <row r="120" spans="2:27" s="3" customFormat="1" ht="12.75">
      <c r="B120" s="129"/>
      <c r="C120" s="657"/>
      <c r="D120" s="657"/>
      <c r="E120" s="657"/>
      <c r="F120" s="657"/>
      <c r="G120" s="657"/>
      <c r="H120" s="657"/>
      <c r="I120" s="658"/>
      <c r="J120" s="168"/>
      <c r="K120" s="385"/>
      <c r="L120" s="119"/>
      <c r="M120" s="119"/>
      <c r="N120" s="119"/>
      <c r="O120" s="119"/>
      <c r="P120" s="119"/>
      <c r="Q120" s="119"/>
      <c r="R120" s="119"/>
      <c r="S120" s="119"/>
      <c r="T120" s="119"/>
      <c r="U120" s="119"/>
      <c r="V120" s="119"/>
      <c r="W120" s="120"/>
      <c r="X120" s="120"/>
      <c r="Y120" s="120"/>
      <c r="Z120" s="121"/>
      <c r="AA120" s="2"/>
    </row>
    <row r="121" spans="2:27" s="3" customFormat="1" ht="12.75">
      <c r="B121" s="144"/>
      <c r="C121" s="671" t="s">
        <v>72</v>
      </c>
      <c r="D121" s="671"/>
      <c r="E121" s="671"/>
      <c r="F121" s="671"/>
      <c r="G121" s="671"/>
      <c r="H121" s="671"/>
      <c r="I121" s="672"/>
      <c r="J121" s="153"/>
      <c r="K121" s="123">
        <f>+K122</f>
        <v>0</v>
      </c>
      <c r="L121" s="124">
        <f aca="true" t="shared" si="34" ref="L121:Z121">+L122</f>
        <v>0</v>
      </c>
      <c r="M121" s="124">
        <f t="shared" si="34"/>
        <v>0</v>
      </c>
      <c r="N121" s="124">
        <f t="shared" si="34"/>
        <v>0</v>
      </c>
      <c r="O121" s="124">
        <f t="shared" si="34"/>
        <v>0</v>
      </c>
      <c r="P121" s="124">
        <f t="shared" si="34"/>
        <v>0</v>
      </c>
      <c r="Q121" s="124">
        <f t="shared" si="34"/>
        <v>0</v>
      </c>
      <c r="R121" s="124">
        <f t="shared" si="34"/>
        <v>0</v>
      </c>
      <c r="S121" s="124">
        <f t="shared" si="34"/>
        <v>0</v>
      </c>
      <c r="T121" s="124">
        <f t="shared" si="34"/>
        <v>0</v>
      </c>
      <c r="U121" s="124">
        <f t="shared" si="34"/>
        <v>0</v>
      </c>
      <c r="V121" s="124">
        <f t="shared" si="34"/>
        <v>0</v>
      </c>
      <c r="W121" s="125">
        <f t="shared" si="34"/>
        <v>0</v>
      </c>
      <c r="X121" s="125">
        <f t="shared" si="34"/>
        <v>0</v>
      </c>
      <c r="Y121" s="125">
        <f t="shared" si="34"/>
        <v>0</v>
      </c>
      <c r="Z121" s="126">
        <f t="shared" si="34"/>
        <v>0</v>
      </c>
      <c r="AA121" s="2"/>
    </row>
    <row r="122" spans="2:27" s="179" customFormat="1" ht="12.75">
      <c r="B122" s="167"/>
      <c r="C122" s="142"/>
      <c r="D122" s="688" t="s">
        <v>0</v>
      </c>
      <c r="E122" s="688"/>
      <c r="F122" s="688"/>
      <c r="G122" s="688"/>
      <c r="H122" s="688"/>
      <c r="I122" s="689"/>
      <c r="J122" s="174"/>
      <c r="K122" s="385"/>
      <c r="L122" s="119"/>
      <c r="M122" s="119">
        <f>+SUM(K122:L122)</f>
        <v>0</v>
      </c>
      <c r="N122" s="119"/>
      <c r="O122" s="119"/>
      <c r="P122" s="119"/>
      <c r="Q122" s="119"/>
      <c r="R122" s="119">
        <f>+SUM(N122:Q122)</f>
        <v>0</v>
      </c>
      <c r="S122" s="119"/>
      <c r="T122" s="119"/>
      <c r="U122" s="119"/>
      <c r="V122" s="119"/>
      <c r="W122" s="119">
        <f>+SUM(S122:V122)</f>
        <v>0</v>
      </c>
      <c r="X122" s="120">
        <f>+M122-R122</f>
        <v>0</v>
      </c>
      <c r="Y122" s="120">
        <f>+R122-W122-Z122</f>
        <v>0</v>
      </c>
      <c r="Z122" s="121"/>
      <c r="AA122" s="178"/>
    </row>
    <row r="123" spans="2:27" ht="12.75">
      <c r="B123" s="146"/>
      <c r="C123" s="690"/>
      <c r="D123" s="690"/>
      <c r="E123" s="690"/>
      <c r="F123" s="690"/>
      <c r="G123" s="690"/>
      <c r="H123" s="690"/>
      <c r="I123" s="691"/>
      <c r="J123" s="180"/>
      <c r="K123" s="385"/>
      <c r="L123" s="119"/>
      <c r="M123" s="119"/>
      <c r="N123" s="119"/>
      <c r="O123" s="119"/>
      <c r="P123" s="119"/>
      <c r="Q123" s="119"/>
      <c r="R123" s="119"/>
      <c r="S123" s="119"/>
      <c r="T123" s="119"/>
      <c r="U123" s="119"/>
      <c r="V123" s="119"/>
      <c r="W123" s="120"/>
      <c r="X123" s="120"/>
      <c r="Y123" s="120"/>
      <c r="Z123" s="121"/>
      <c r="AA123" s="4"/>
    </row>
    <row r="124" spans="2:27" s="179" customFormat="1" ht="12.75">
      <c r="B124" s="181"/>
      <c r="C124" s="694" t="s">
        <v>311</v>
      </c>
      <c r="D124" s="694"/>
      <c r="E124" s="694"/>
      <c r="F124" s="694"/>
      <c r="G124" s="694"/>
      <c r="H124" s="694"/>
      <c r="I124" s="695"/>
      <c r="J124" s="182"/>
      <c r="K124" s="123">
        <f>+K125</f>
        <v>0</v>
      </c>
      <c r="L124" s="124">
        <f aca="true" t="shared" si="35" ref="L124:Z124">+L125</f>
        <v>0</v>
      </c>
      <c r="M124" s="124">
        <f t="shared" si="35"/>
        <v>0</v>
      </c>
      <c r="N124" s="124">
        <f t="shared" si="35"/>
        <v>0</v>
      </c>
      <c r="O124" s="124">
        <f t="shared" si="35"/>
        <v>0</v>
      </c>
      <c r="P124" s="124">
        <f t="shared" si="35"/>
        <v>0</v>
      </c>
      <c r="Q124" s="124">
        <f t="shared" si="35"/>
        <v>0</v>
      </c>
      <c r="R124" s="124">
        <f t="shared" si="35"/>
        <v>0</v>
      </c>
      <c r="S124" s="124">
        <f t="shared" si="35"/>
        <v>0</v>
      </c>
      <c r="T124" s="124">
        <f t="shared" si="35"/>
        <v>0</v>
      </c>
      <c r="U124" s="124">
        <f t="shared" si="35"/>
        <v>0</v>
      </c>
      <c r="V124" s="124">
        <f t="shared" si="35"/>
        <v>0</v>
      </c>
      <c r="W124" s="125">
        <f t="shared" si="35"/>
        <v>0</v>
      </c>
      <c r="X124" s="125">
        <f t="shared" si="35"/>
        <v>0</v>
      </c>
      <c r="Y124" s="125">
        <f t="shared" si="35"/>
        <v>0</v>
      </c>
      <c r="Z124" s="126">
        <f t="shared" si="35"/>
        <v>0</v>
      </c>
      <c r="AA124" s="178"/>
    </row>
    <row r="125" spans="2:27" s="179" customFormat="1" ht="12.75">
      <c r="B125" s="167"/>
      <c r="C125" s="142"/>
      <c r="D125" s="688" t="s">
        <v>0</v>
      </c>
      <c r="E125" s="688"/>
      <c r="F125" s="688"/>
      <c r="G125" s="688"/>
      <c r="H125" s="688"/>
      <c r="I125" s="689"/>
      <c r="J125" s="174"/>
      <c r="K125" s="385"/>
      <c r="L125" s="119"/>
      <c r="M125" s="119">
        <f>+SUM(K125:L125)</f>
        <v>0</v>
      </c>
      <c r="N125" s="119"/>
      <c r="O125" s="119"/>
      <c r="P125" s="119"/>
      <c r="Q125" s="119"/>
      <c r="R125" s="119">
        <f>+SUM(N125:Q125)</f>
        <v>0</v>
      </c>
      <c r="S125" s="119"/>
      <c r="T125" s="119"/>
      <c r="U125" s="119"/>
      <c r="V125" s="119"/>
      <c r="W125" s="119">
        <f>+SUM(S125:V125)</f>
        <v>0</v>
      </c>
      <c r="X125" s="120">
        <f>+M125-R125</f>
        <v>0</v>
      </c>
      <c r="Y125" s="120">
        <f>+R125-W125-Z125</f>
        <v>0</v>
      </c>
      <c r="Z125" s="121"/>
      <c r="AA125" s="178"/>
    </row>
    <row r="126" spans="2:27" s="189" customFormat="1" ht="12.75">
      <c r="B126" s="167"/>
      <c r="C126" s="696"/>
      <c r="D126" s="696"/>
      <c r="E126" s="696"/>
      <c r="F126" s="696"/>
      <c r="G126" s="696"/>
      <c r="H126" s="696"/>
      <c r="I126" s="697"/>
      <c r="J126" s="187"/>
      <c r="K126" s="385"/>
      <c r="L126" s="119"/>
      <c r="M126" s="119"/>
      <c r="N126" s="119"/>
      <c r="O126" s="119"/>
      <c r="P126" s="119"/>
      <c r="Q126" s="119"/>
      <c r="R126" s="119"/>
      <c r="S126" s="119"/>
      <c r="T126" s="119"/>
      <c r="U126" s="119"/>
      <c r="V126" s="119"/>
      <c r="W126" s="120"/>
      <c r="X126" s="120"/>
      <c r="Y126" s="120"/>
      <c r="Z126" s="121"/>
      <c r="AA126" s="188"/>
    </row>
    <row r="127" spans="2:27" s="179" customFormat="1" ht="12.75">
      <c r="B127" s="181"/>
      <c r="C127" s="694" t="s">
        <v>312</v>
      </c>
      <c r="D127" s="694"/>
      <c r="E127" s="694"/>
      <c r="F127" s="694"/>
      <c r="G127" s="694"/>
      <c r="H127" s="694"/>
      <c r="I127" s="695"/>
      <c r="J127" s="182"/>
      <c r="K127" s="123">
        <f>+SUM(K128:K129)</f>
        <v>0</v>
      </c>
      <c r="L127" s="124">
        <f aca="true" t="shared" si="36" ref="L127:Z127">+SUM(L128:L129)</f>
        <v>0</v>
      </c>
      <c r="M127" s="124">
        <f t="shared" si="36"/>
        <v>0</v>
      </c>
      <c r="N127" s="124">
        <f t="shared" si="36"/>
        <v>0</v>
      </c>
      <c r="O127" s="124">
        <f t="shared" si="36"/>
        <v>0</v>
      </c>
      <c r="P127" s="124">
        <f t="shared" si="36"/>
        <v>0</v>
      </c>
      <c r="Q127" s="124">
        <f t="shared" si="36"/>
        <v>0</v>
      </c>
      <c r="R127" s="124">
        <f t="shared" si="36"/>
        <v>0</v>
      </c>
      <c r="S127" s="124">
        <f t="shared" si="36"/>
        <v>0</v>
      </c>
      <c r="T127" s="124">
        <f t="shared" si="36"/>
        <v>0</v>
      </c>
      <c r="U127" s="124">
        <f t="shared" si="36"/>
        <v>0</v>
      </c>
      <c r="V127" s="124">
        <f t="shared" si="36"/>
        <v>0</v>
      </c>
      <c r="W127" s="125">
        <f t="shared" si="36"/>
        <v>0</v>
      </c>
      <c r="X127" s="125">
        <f t="shared" si="36"/>
        <v>0</v>
      </c>
      <c r="Y127" s="125">
        <f t="shared" si="36"/>
        <v>0</v>
      </c>
      <c r="Z127" s="126">
        <f t="shared" si="36"/>
        <v>0</v>
      </c>
      <c r="AA127" s="178"/>
    </row>
    <row r="128" spans="2:27" s="179" customFormat="1" ht="12.75">
      <c r="B128" s="167"/>
      <c r="C128" s="142"/>
      <c r="D128" s="688" t="s">
        <v>121</v>
      </c>
      <c r="E128" s="688"/>
      <c r="F128" s="688"/>
      <c r="G128" s="688"/>
      <c r="H128" s="688"/>
      <c r="I128" s="689"/>
      <c r="J128" s="174"/>
      <c r="K128" s="385"/>
      <c r="L128" s="119"/>
      <c r="M128" s="119">
        <f>+SUM(K128:L128)</f>
        <v>0</v>
      </c>
      <c r="N128" s="119"/>
      <c r="O128" s="119"/>
      <c r="P128" s="119"/>
      <c r="Q128" s="119"/>
      <c r="R128" s="119">
        <f>+SUM(N128:Q128)</f>
        <v>0</v>
      </c>
      <c r="S128" s="119"/>
      <c r="T128" s="119"/>
      <c r="U128" s="119"/>
      <c r="V128" s="119"/>
      <c r="W128" s="119">
        <f>+SUM(S128:V128)</f>
        <v>0</v>
      </c>
      <c r="X128" s="120">
        <f>+M128-R128</f>
        <v>0</v>
      </c>
      <c r="Y128" s="120">
        <f>+R128-W128-Z128</f>
        <v>0</v>
      </c>
      <c r="Z128" s="121"/>
      <c r="AA128" s="178"/>
    </row>
    <row r="129" spans="2:27" s="179" customFormat="1" ht="12.75">
      <c r="B129" s="167"/>
      <c r="C129" s="142"/>
      <c r="D129" s="688" t="s">
        <v>1</v>
      </c>
      <c r="E129" s="688"/>
      <c r="F129" s="688"/>
      <c r="G129" s="688"/>
      <c r="H129" s="688"/>
      <c r="I129" s="689"/>
      <c r="J129" s="174"/>
      <c r="K129" s="385"/>
      <c r="L129" s="119"/>
      <c r="M129" s="119">
        <f>+SUM(K129:L129)</f>
        <v>0</v>
      </c>
      <c r="N129" s="119"/>
      <c r="O129" s="119"/>
      <c r="P129" s="119"/>
      <c r="Q129" s="119"/>
      <c r="R129" s="119">
        <f>+SUM(N129:Q129)</f>
        <v>0</v>
      </c>
      <c r="S129" s="119"/>
      <c r="T129" s="119"/>
      <c r="U129" s="119"/>
      <c r="V129" s="119"/>
      <c r="W129" s="119">
        <f>+SUM(S129:V129)</f>
        <v>0</v>
      </c>
      <c r="X129" s="120">
        <f>+M129-R129</f>
        <v>0</v>
      </c>
      <c r="Y129" s="120">
        <f>+R129-W129-Z129</f>
        <v>0</v>
      </c>
      <c r="Z129" s="121"/>
      <c r="AA129" s="178"/>
    </row>
    <row r="130" spans="2:27" s="189" customFormat="1" ht="12.75">
      <c r="B130" s="167"/>
      <c r="C130" s="696"/>
      <c r="D130" s="696"/>
      <c r="E130" s="696"/>
      <c r="F130" s="696"/>
      <c r="G130" s="696"/>
      <c r="H130" s="696"/>
      <c r="I130" s="697"/>
      <c r="J130" s="187"/>
      <c r="K130" s="385"/>
      <c r="L130" s="119"/>
      <c r="M130" s="119"/>
      <c r="N130" s="119"/>
      <c r="O130" s="119"/>
      <c r="P130" s="119"/>
      <c r="Q130" s="119"/>
      <c r="R130" s="119"/>
      <c r="S130" s="119"/>
      <c r="T130" s="119"/>
      <c r="U130" s="119"/>
      <c r="V130" s="119"/>
      <c r="W130" s="120"/>
      <c r="X130" s="120"/>
      <c r="Y130" s="120"/>
      <c r="Z130" s="121"/>
      <c r="AA130" s="188"/>
    </row>
    <row r="131" spans="2:27" s="3" customFormat="1" ht="12.75">
      <c r="B131" s="646" t="s">
        <v>142</v>
      </c>
      <c r="C131" s="647"/>
      <c r="D131" s="647"/>
      <c r="E131" s="647"/>
      <c r="F131" s="647"/>
      <c r="G131" s="647"/>
      <c r="H131" s="647"/>
      <c r="I131" s="648"/>
      <c r="J131" s="160"/>
      <c r="K131" s="123">
        <f>+SUM(K132:K134)</f>
        <v>0</v>
      </c>
      <c r="L131" s="124">
        <f aca="true" t="shared" si="37" ref="L131:Z131">+SUM(L132:L134)</f>
        <v>0</v>
      </c>
      <c r="M131" s="124">
        <f t="shared" si="37"/>
        <v>0</v>
      </c>
      <c r="N131" s="124">
        <f t="shared" si="37"/>
        <v>0</v>
      </c>
      <c r="O131" s="124">
        <f t="shared" si="37"/>
        <v>0</v>
      </c>
      <c r="P131" s="124">
        <f t="shared" si="37"/>
        <v>0</v>
      </c>
      <c r="Q131" s="124">
        <f t="shared" si="37"/>
        <v>0</v>
      </c>
      <c r="R131" s="124">
        <f t="shared" si="37"/>
        <v>0</v>
      </c>
      <c r="S131" s="124">
        <f t="shared" si="37"/>
        <v>0</v>
      </c>
      <c r="T131" s="124">
        <f t="shared" si="37"/>
        <v>0</v>
      </c>
      <c r="U131" s="124">
        <f t="shared" si="37"/>
        <v>0</v>
      </c>
      <c r="V131" s="124">
        <f t="shared" si="37"/>
        <v>0</v>
      </c>
      <c r="W131" s="125">
        <f t="shared" si="37"/>
        <v>0</v>
      </c>
      <c r="X131" s="125">
        <f t="shared" si="37"/>
        <v>0</v>
      </c>
      <c r="Y131" s="125">
        <f t="shared" si="37"/>
        <v>0</v>
      </c>
      <c r="Z131" s="126">
        <f t="shared" si="37"/>
        <v>0</v>
      </c>
      <c r="AA131" s="2"/>
    </row>
    <row r="132" spans="2:27" s="3" customFormat="1" ht="12.75">
      <c r="B132" s="169"/>
      <c r="C132" s="649" t="s">
        <v>0</v>
      </c>
      <c r="D132" s="649"/>
      <c r="E132" s="649"/>
      <c r="F132" s="649"/>
      <c r="G132" s="649"/>
      <c r="H132" s="649"/>
      <c r="I132" s="650"/>
      <c r="J132" s="161"/>
      <c r="K132" s="385">
        <f>+K122+K125</f>
        <v>0</v>
      </c>
      <c r="L132" s="119">
        <f aca="true" t="shared" si="38" ref="L132:Z134">+L47+L65+L127</f>
        <v>0</v>
      </c>
      <c r="M132" s="119">
        <f t="shared" si="38"/>
        <v>0</v>
      </c>
      <c r="N132" s="119">
        <f t="shared" si="38"/>
        <v>0</v>
      </c>
      <c r="O132" s="119">
        <f t="shared" si="38"/>
        <v>0</v>
      </c>
      <c r="P132" s="119">
        <f t="shared" si="38"/>
        <v>0</v>
      </c>
      <c r="Q132" s="119">
        <f t="shared" si="38"/>
        <v>0</v>
      </c>
      <c r="R132" s="119">
        <f t="shared" si="38"/>
        <v>0</v>
      </c>
      <c r="S132" s="119">
        <f t="shared" si="38"/>
        <v>0</v>
      </c>
      <c r="T132" s="119">
        <f t="shared" si="38"/>
        <v>0</v>
      </c>
      <c r="U132" s="119">
        <f t="shared" si="38"/>
        <v>0</v>
      </c>
      <c r="V132" s="119">
        <f t="shared" si="38"/>
        <v>0</v>
      </c>
      <c r="W132" s="120">
        <f t="shared" si="38"/>
        <v>0</v>
      </c>
      <c r="X132" s="120">
        <f t="shared" si="38"/>
        <v>0</v>
      </c>
      <c r="Y132" s="120">
        <f t="shared" si="38"/>
        <v>0</v>
      </c>
      <c r="Z132" s="121">
        <f t="shared" si="38"/>
        <v>0</v>
      </c>
      <c r="AA132" s="2"/>
    </row>
    <row r="133" spans="2:27" s="3" customFormat="1" ht="12.75">
      <c r="B133" s="169"/>
      <c r="C133" s="649" t="s">
        <v>121</v>
      </c>
      <c r="D133" s="649"/>
      <c r="E133" s="649"/>
      <c r="F133" s="649"/>
      <c r="G133" s="649"/>
      <c r="H133" s="649"/>
      <c r="I133" s="650"/>
      <c r="J133" s="162"/>
      <c r="K133" s="385">
        <f>+K128</f>
        <v>0</v>
      </c>
      <c r="L133" s="119">
        <f t="shared" si="38"/>
        <v>0</v>
      </c>
      <c r="M133" s="119">
        <f t="shared" si="38"/>
        <v>0</v>
      </c>
      <c r="N133" s="119">
        <f t="shared" si="38"/>
        <v>0</v>
      </c>
      <c r="O133" s="119">
        <f t="shared" si="38"/>
        <v>0</v>
      </c>
      <c r="P133" s="119">
        <f t="shared" si="38"/>
        <v>0</v>
      </c>
      <c r="Q133" s="119">
        <f t="shared" si="38"/>
        <v>0</v>
      </c>
      <c r="R133" s="119">
        <f t="shared" si="38"/>
        <v>0</v>
      </c>
      <c r="S133" s="119">
        <f t="shared" si="38"/>
        <v>0</v>
      </c>
      <c r="T133" s="119">
        <f t="shared" si="38"/>
        <v>0</v>
      </c>
      <c r="U133" s="119">
        <f t="shared" si="38"/>
        <v>0</v>
      </c>
      <c r="V133" s="119">
        <f t="shared" si="38"/>
        <v>0</v>
      </c>
      <c r="W133" s="120">
        <f t="shared" si="38"/>
        <v>0</v>
      </c>
      <c r="X133" s="120">
        <f t="shared" si="38"/>
        <v>0</v>
      </c>
      <c r="Y133" s="120">
        <f t="shared" si="38"/>
        <v>0</v>
      </c>
      <c r="Z133" s="121">
        <f t="shared" si="38"/>
        <v>0</v>
      </c>
      <c r="AA133" s="2"/>
    </row>
    <row r="134" spans="2:27" s="3" customFormat="1" ht="12.75">
      <c r="B134" s="169"/>
      <c r="C134" s="649" t="s">
        <v>1</v>
      </c>
      <c r="D134" s="649"/>
      <c r="E134" s="649"/>
      <c r="F134" s="649"/>
      <c r="G134" s="649"/>
      <c r="H134" s="649"/>
      <c r="I134" s="650"/>
      <c r="J134" s="162"/>
      <c r="K134" s="385">
        <f>+K129</f>
        <v>0</v>
      </c>
      <c r="L134" s="119">
        <f t="shared" si="38"/>
        <v>0</v>
      </c>
      <c r="M134" s="119">
        <f t="shared" si="38"/>
        <v>0</v>
      </c>
      <c r="N134" s="119">
        <f t="shared" si="38"/>
        <v>0</v>
      </c>
      <c r="O134" s="119">
        <f t="shared" si="38"/>
        <v>0</v>
      </c>
      <c r="P134" s="119">
        <f t="shared" si="38"/>
        <v>0</v>
      </c>
      <c r="Q134" s="119">
        <f t="shared" si="38"/>
        <v>0</v>
      </c>
      <c r="R134" s="119">
        <f t="shared" si="38"/>
        <v>0</v>
      </c>
      <c r="S134" s="119">
        <f t="shared" si="38"/>
        <v>0</v>
      </c>
      <c r="T134" s="119">
        <f t="shared" si="38"/>
        <v>0</v>
      </c>
      <c r="U134" s="119">
        <f t="shared" si="38"/>
        <v>0</v>
      </c>
      <c r="V134" s="119">
        <f t="shared" si="38"/>
        <v>0</v>
      </c>
      <c r="W134" s="120">
        <f t="shared" si="38"/>
        <v>0</v>
      </c>
      <c r="X134" s="120">
        <f t="shared" si="38"/>
        <v>0</v>
      </c>
      <c r="Y134" s="120">
        <f t="shared" si="38"/>
        <v>0</v>
      </c>
      <c r="Z134" s="121">
        <f t="shared" si="38"/>
        <v>0</v>
      </c>
      <c r="AA134" s="2"/>
    </row>
    <row r="135" spans="2:27" s="3" customFormat="1" ht="12.75">
      <c r="B135" s="643"/>
      <c r="C135" s="644"/>
      <c r="D135" s="644"/>
      <c r="E135" s="644"/>
      <c r="F135" s="644"/>
      <c r="G135" s="644"/>
      <c r="H135" s="644"/>
      <c r="I135" s="645"/>
      <c r="J135" s="168"/>
      <c r="K135" s="385"/>
      <c r="L135" s="119"/>
      <c r="M135" s="119"/>
      <c r="N135" s="119"/>
      <c r="O135" s="119"/>
      <c r="P135" s="119"/>
      <c r="Q135" s="119"/>
      <c r="R135" s="119"/>
      <c r="S135" s="119"/>
      <c r="T135" s="119"/>
      <c r="U135" s="119"/>
      <c r="V135" s="119"/>
      <c r="W135" s="120"/>
      <c r="X135" s="120"/>
      <c r="Y135" s="120"/>
      <c r="Z135" s="121"/>
      <c r="AA135" s="2"/>
    </row>
    <row r="136" spans="2:27" ht="12.75">
      <c r="B136" s="698" t="s">
        <v>206</v>
      </c>
      <c r="C136" s="669"/>
      <c r="D136" s="669"/>
      <c r="E136" s="669"/>
      <c r="F136" s="669"/>
      <c r="G136" s="669"/>
      <c r="H136" s="669"/>
      <c r="I136" s="670"/>
      <c r="J136" s="191"/>
      <c r="K136" s="123">
        <f>+SUM(K137:K139)</f>
        <v>0</v>
      </c>
      <c r="L136" s="124">
        <f aca="true" t="shared" si="39" ref="L136:Z136">+SUM(L137:L139)</f>
        <v>0</v>
      </c>
      <c r="M136" s="124">
        <f t="shared" si="39"/>
        <v>0</v>
      </c>
      <c r="N136" s="124">
        <f t="shared" si="39"/>
        <v>0</v>
      </c>
      <c r="O136" s="124">
        <f t="shared" si="39"/>
        <v>0</v>
      </c>
      <c r="P136" s="124">
        <f t="shared" si="39"/>
        <v>0</v>
      </c>
      <c r="Q136" s="124">
        <f t="shared" si="39"/>
        <v>0</v>
      </c>
      <c r="R136" s="124">
        <f t="shared" si="39"/>
        <v>0</v>
      </c>
      <c r="S136" s="124">
        <f t="shared" si="39"/>
        <v>0</v>
      </c>
      <c r="T136" s="124">
        <f t="shared" si="39"/>
        <v>0</v>
      </c>
      <c r="U136" s="124">
        <f t="shared" si="39"/>
        <v>0</v>
      </c>
      <c r="V136" s="124">
        <f t="shared" si="39"/>
        <v>0</v>
      </c>
      <c r="W136" s="125">
        <f t="shared" si="39"/>
        <v>0</v>
      </c>
      <c r="X136" s="125">
        <f t="shared" si="39"/>
        <v>0</v>
      </c>
      <c r="Y136" s="125">
        <f t="shared" si="39"/>
        <v>0</v>
      </c>
      <c r="Z136" s="126">
        <f t="shared" si="39"/>
        <v>0</v>
      </c>
      <c r="AA136" s="4"/>
    </row>
    <row r="137" spans="2:27" ht="12.75">
      <c r="B137" s="146"/>
      <c r="C137" s="655" t="s">
        <v>0</v>
      </c>
      <c r="D137" s="655"/>
      <c r="E137" s="655"/>
      <c r="F137" s="655"/>
      <c r="G137" s="655"/>
      <c r="H137" s="655"/>
      <c r="I137" s="656"/>
      <c r="J137" s="191"/>
      <c r="K137" s="385">
        <f>+K115+K132</f>
        <v>0</v>
      </c>
      <c r="L137" s="119">
        <f aca="true" t="shared" si="40" ref="L137:Z139">+L115+L132</f>
        <v>0</v>
      </c>
      <c r="M137" s="119">
        <f t="shared" si="40"/>
        <v>0</v>
      </c>
      <c r="N137" s="119">
        <f t="shared" si="40"/>
        <v>0</v>
      </c>
      <c r="O137" s="119">
        <f t="shared" si="40"/>
        <v>0</v>
      </c>
      <c r="P137" s="119">
        <f t="shared" si="40"/>
        <v>0</v>
      </c>
      <c r="Q137" s="119">
        <f t="shared" si="40"/>
        <v>0</v>
      </c>
      <c r="R137" s="119">
        <f t="shared" si="40"/>
        <v>0</v>
      </c>
      <c r="S137" s="119">
        <f t="shared" si="40"/>
        <v>0</v>
      </c>
      <c r="T137" s="119">
        <f t="shared" si="40"/>
        <v>0</v>
      </c>
      <c r="U137" s="119">
        <f t="shared" si="40"/>
        <v>0</v>
      </c>
      <c r="V137" s="119">
        <f t="shared" si="40"/>
        <v>0</v>
      </c>
      <c r="W137" s="120">
        <f t="shared" si="40"/>
        <v>0</v>
      </c>
      <c r="X137" s="120">
        <f t="shared" si="40"/>
        <v>0</v>
      </c>
      <c r="Y137" s="120">
        <f t="shared" si="40"/>
        <v>0</v>
      </c>
      <c r="Z137" s="121">
        <f t="shared" si="40"/>
        <v>0</v>
      </c>
      <c r="AA137" s="4"/>
    </row>
    <row r="138" spans="2:27" ht="12.75">
      <c r="B138" s="146"/>
      <c r="C138" s="655" t="s">
        <v>121</v>
      </c>
      <c r="D138" s="655"/>
      <c r="E138" s="655"/>
      <c r="F138" s="655"/>
      <c r="G138" s="655"/>
      <c r="H138" s="655"/>
      <c r="I138" s="656"/>
      <c r="J138" s="192"/>
      <c r="K138" s="385">
        <f>+K116+K133</f>
        <v>0</v>
      </c>
      <c r="L138" s="119">
        <f t="shared" si="40"/>
        <v>0</v>
      </c>
      <c r="M138" s="119">
        <f t="shared" si="40"/>
        <v>0</v>
      </c>
      <c r="N138" s="119">
        <f t="shared" si="40"/>
        <v>0</v>
      </c>
      <c r="O138" s="119">
        <f t="shared" si="40"/>
        <v>0</v>
      </c>
      <c r="P138" s="119">
        <f t="shared" si="40"/>
        <v>0</v>
      </c>
      <c r="Q138" s="119">
        <f t="shared" si="40"/>
        <v>0</v>
      </c>
      <c r="R138" s="119">
        <f t="shared" si="40"/>
        <v>0</v>
      </c>
      <c r="S138" s="119">
        <f t="shared" si="40"/>
        <v>0</v>
      </c>
      <c r="T138" s="119">
        <f t="shared" si="40"/>
        <v>0</v>
      </c>
      <c r="U138" s="119">
        <f t="shared" si="40"/>
        <v>0</v>
      </c>
      <c r="V138" s="119">
        <f t="shared" si="40"/>
        <v>0</v>
      </c>
      <c r="W138" s="120">
        <f t="shared" si="40"/>
        <v>0</v>
      </c>
      <c r="X138" s="120">
        <f t="shared" si="40"/>
        <v>0</v>
      </c>
      <c r="Y138" s="120">
        <f t="shared" si="40"/>
        <v>0</v>
      </c>
      <c r="Z138" s="121">
        <f t="shared" si="40"/>
        <v>0</v>
      </c>
      <c r="AA138" s="4"/>
    </row>
    <row r="139" spans="2:27" ht="12.75">
      <c r="B139" s="146"/>
      <c r="C139" s="655" t="s">
        <v>1</v>
      </c>
      <c r="D139" s="655"/>
      <c r="E139" s="655"/>
      <c r="F139" s="655"/>
      <c r="G139" s="655"/>
      <c r="H139" s="655"/>
      <c r="I139" s="656"/>
      <c r="J139" s="193"/>
      <c r="K139" s="385">
        <f>+K117+K134</f>
        <v>0</v>
      </c>
      <c r="L139" s="119">
        <f t="shared" si="40"/>
        <v>0</v>
      </c>
      <c r="M139" s="119">
        <f t="shared" si="40"/>
        <v>0</v>
      </c>
      <c r="N139" s="119">
        <f t="shared" si="40"/>
        <v>0</v>
      </c>
      <c r="O139" s="119">
        <f t="shared" si="40"/>
        <v>0</v>
      </c>
      <c r="P139" s="119">
        <f t="shared" si="40"/>
        <v>0</v>
      </c>
      <c r="Q139" s="119">
        <f t="shared" si="40"/>
        <v>0</v>
      </c>
      <c r="R139" s="119">
        <f t="shared" si="40"/>
        <v>0</v>
      </c>
      <c r="S139" s="119">
        <f t="shared" si="40"/>
        <v>0</v>
      </c>
      <c r="T139" s="119">
        <f t="shared" si="40"/>
        <v>0</v>
      </c>
      <c r="U139" s="119">
        <f t="shared" si="40"/>
        <v>0</v>
      </c>
      <c r="V139" s="119">
        <f t="shared" si="40"/>
        <v>0</v>
      </c>
      <c r="W139" s="120">
        <f t="shared" si="40"/>
        <v>0</v>
      </c>
      <c r="X139" s="120">
        <f t="shared" si="40"/>
        <v>0</v>
      </c>
      <c r="Y139" s="120">
        <f t="shared" si="40"/>
        <v>0</v>
      </c>
      <c r="Z139" s="121">
        <f t="shared" si="40"/>
        <v>0</v>
      </c>
      <c r="AA139" s="4"/>
    </row>
    <row r="140" spans="2:27" ht="13.5" thickBot="1">
      <c r="B140" s="194"/>
      <c r="C140" s="195"/>
      <c r="D140" s="195"/>
      <c r="E140" s="195"/>
      <c r="F140" s="195"/>
      <c r="G140" s="195"/>
      <c r="H140" s="195"/>
      <c r="I140" s="196"/>
      <c r="J140" s="196"/>
      <c r="K140" s="392"/>
      <c r="L140" s="197"/>
      <c r="M140" s="197"/>
      <c r="N140" s="197"/>
      <c r="O140" s="197"/>
      <c r="P140" s="197"/>
      <c r="Q140" s="197"/>
      <c r="R140" s="197"/>
      <c r="S140" s="197"/>
      <c r="T140" s="197"/>
      <c r="U140" s="197"/>
      <c r="V140" s="197"/>
      <c r="W140" s="197"/>
      <c r="X140" s="197"/>
      <c r="Y140" s="197"/>
      <c r="Z140" s="198"/>
      <c r="AA140" s="4"/>
    </row>
    <row r="141" spans="2:27" s="44" customFormat="1" ht="15">
      <c r="B141" s="199" t="s">
        <v>38</v>
      </c>
      <c r="C141" s="200"/>
      <c r="D141" s="200"/>
      <c r="E141" s="200"/>
      <c r="F141" s="200"/>
      <c r="G141" s="200"/>
      <c r="H141" s="200"/>
      <c r="I141" s="200"/>
      <c r="J141" s="200" t="s">
        <v>38</v>
      </c>
      <c r="K141" s="200"/>
      <c r="L141" s="200"/>
      <c r="M141" s="200"/>
      <c r="N141" s="200"/>
      <c r="O141" s="200" t="s">
        <v>41</v>
      </c>
      <c r="P141" s="200"/>
      <c r="Q141" s="200"/>
      <c r="R141" s="200"/>
      <c r="S141" s="200"/>
      <c r="T141" s="200"/>
      <c r="U141" s="200"/>
      <c r="V141" s="200" t="s">
        <v>3</v>
      </c>
      <c r="W141" s="200"/>
      <c r="X141" s="200"/>
      <c r="Y141" s="200"/>
      <c r="Z141" s="85"/>
      <c r="AA141" s="110"/>
    </row>
    <row r="142" spans="2:27" s="44" customFormat="1" ht="15">
      <c r="B142" s="201"/>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202"/>
      <c r="AA142" s="110"/>
    </row>
    <row r="143" spans="2:26" s="208" customFormat="1" ht="14.25">
      <c r="B143" s="203"/>
      <c r="C143" s="204"/>
      <c r="D143" s="204"/>
      <c r="E143" s="204"/>
      <c r="F143" s="204"/>
      <c r="G143" s="204"/>
      <c r="H143" s="205"/>
      <c r="I143" s="205"/>
      <c r="J143" s="204"/>
      <c r="K143" s="204"/>
      <c r="L143" s="204"/>
      <c r="M143" s="205"/>
      <c r="N143" s="205"/>
      <c r="O143" s="204"/>
      <c r="P143" s="204"/>
      <c r="Q143" s="204"/>
      <c r="R143" s="205"/>
      <c r="S143" s="205"/>
      <c r="T143" s="205"/>
      <c r="U143" s="205"/>
      <c r="V143" s="204"/>
      <c r="W143" s="206"/>
      <c r="X143" s="204"/>
      <c r="Y143" s="205"/>
      <c r="Z143" s="207"/>
    </row>
    <row r="144" spans="2:29" s="43" customFormat="1" ht="15">
      <c r="B144" s="209" t="s">
        <v>42</v>
      </c>
      <c r="C144" s="75"/>
      <c r="D144" s="75"/>
      <c r="E144" s="75"/>
      <c r="F144" s="75"/>
      <c r="G144" s="75"/>
      <c r="H144" s="75"/>
      <c r="I144" s="75"/>
      <c r="J144" s="373" t="s">
        <v>420</v>
      </c>
      <c r="K144" s="210"/>
      <c r="L144" s="75"/>
      <c r="M144" s="210"/>
      <c r="N144" s="75"/>
      <c r="O144" s="75" t="s">
        <v>371</v>
      </c>
      <c r="P144" s="210"/>
      <c r="Q144" s="210"/>
      <c r="R144" s="210"/>
      <c r="S144" s="210"/>
      <c r="T144" s="210"/>
      <c r="U144" s="75"/>
      <c r="V144" s="75" t="s">
        <v>294</v>
      </c>
      <c r="W144" s="208"/>
      <c r="X144" s="75"/>
      <c r="Y144" s="75"/>
      <c r="Z144" s="211"/>
      <c r="AA144" s="208"/>
      <c r="AB144" s="208"/>
      <c r="AC144" s="208"/>
    </row>
    <row r="145" spans="2:27" s="43" customFormat="1" ht="15.75" thickBot="1">
      <c r="B145" s="212" t="s">
        <v>4</v>
      </c>
      <c r="C145" s="213"/>
      <c r="D145" s="213"/>
      <c r="E145" s="213"/>
      <c r="F145" s="213"/>
      <c r="G145" s="213"/>
      <c r="H145" s="213"/>
      <c r="I145" s="213"/>
      <c r="J145" s="213" t="s">
        <v>4</v>
      </c>
      <c r="K145" s="214"/>
      <c r="L145" s="213"/>
      <c r="M145" s="214"/>
      <c r="N145" s="213"/>
      <c r="O145" s="213" t="s">
        <v>4</v>
      </c>
      <c r="P145" s="214"/>
      <c r="Q145" s="214"/>
      <c r="R145" s="214"/>
      <c r="S145" s="214"/>
      <c r="T145" s="214"/>
      <c r="U145" s="215"/>
      <c r="V145" s="215" t="s">
        <v>4</v>
      </c>
      <c r="W145" s="59"/>
      <c r="X145" s="215"/>
      <c r="Y145" s="215"/>
      <c r="Z145" s="216"/>
      <c r="AA145" s="208"/>
    </row>
  </sheetData>
  <sheetProtection/>
  <mergeCells count="150">
    <mergeCell ref="N9:R9"/>
    <mergeCell ref="S9:W9"/>
    <mergeCell ref="X9:Z9"/>
    <mergeCell ref="K10:K11"/>
    <mergeCell ref="L10:L11"/>
    <mergeCell ref="M10:M11"/>
    <mergeCell ref="B2:Z2"/>
    <mergeCell ref="B4:Z4"/>
    <mergeCell ref="B9:I11"/>
    <mergeCell ref="J9:J11"/>
    <mergeCell ref="K9:M9"/>
    <mergeCell ref="X10:X11"/>
    <mergeCell ref="N10:N11"/>
    <mergeCell ref="O10:O11"/>
    <mergeCell ref="P10:P11"/>
    <mergeCell ref="Q10:Q11"/>
    <mergeCell ref="R10:R11"/>
    <mergeCell ref="S10:S11"/>
    <mergeCell ref="Y10:Z10"/>
    <mergeCell ref="B12:I12"/>
    <mergeCell ref="B13:I13"/>
    <mergeCell ref="B14:I14"/>
    <mergeCell ref="C15:I15"/>
    <mergeCell ref="D17:I17"/>
    <mergeCell ref="T10:T11"/>
    <mergeCell ref="U10:U11"/>
    <mergeCell ref="V10:V11"/>
    <mergeCell ref="W10:W11"/>
    <mergeCell ref="E18:I18"/>
    <mergeCell ref="E19:I19"/>
    <mergeCell ref="E20:I20"/>
    <mergeCell ref="D21:I21"/>
    <mergeCell ref="D22:I22"/>
    <mergeCell ref="E23:I23"/>
    <mergeCell ref="E24:I24"/>
    <mergeCell ref="E25:I25"/>
    <mergeCell ref="C26:I26"/>
    <mergeCell ref="D27:I27"/>
    <mergeCell ref="C28:I28"/>
    <mergeCell ref="C29:I29"/>
    <mergeCell ref="D30:I30"/>
    <mergeCell ref="D31:I31"/>
    <mergeCell ref="D32:I32"/>
    <mergeCell ref="C33:I33"/>
    <mergeCell ref="C34:I34"/>
    <mergeCell ref="D35:I35"/>
    <mergeCell ref="E36:I36"/>
    <mergeCell ref="E37:I37"/>
    <mergeCell ref="E38:I38"/>
    <mergeCell ref="D39:I39"/>
    <mergeCell ref="D40:I40"/>
    <mergeCell ref="E41:I41"/>
    <mergeCell ref="E42:I42"/>
    <mergeCell ref="E43:I43"/>
    <mergeCell ref="C44:I44"/>
    <mergeCell ref="D45:I45"/>
    <mergeCell ref="C46:I46"/>
    <mergeCell ref="C47:I47"/>
    <mergeCell ref="D48:I48"/>
    <mergeCell ref="D49:I49"/>
    <mergeCell ref="D50:I50"/>
    <mergeCell ref="C51:I51"/>
    <mergeCell ref="C52:I52"/>
    <mergeCell ref="C53:I53"/>
    <mergeCell ref="C54:I54"/>
    <mergeCell ref="D55:I55"/>
    <mergeCell ref="E56:I56"/>
    <mergeCell ref="F57:I57"/>
    <mergeCell ref="G58:I58"/>
    <mergeCell ref="G59:I59"/>
    <mergeCell ref="G60:I60"/>
    <mergeCell ref="F61:I61"/>
    <mergeCell ref="F62:I62"/>
    <mergeCell ref="G63:I63"/>
    <mergeCell ref="G64:I64"/>
    <mergeCell ref="G65:I65"/>
    <mergeCell ref="F66:I66"/>
    <mergeCell ref="F67:I67"/>
    <mergeCell ref="E68:I68"/>
    <mergeCell ref="E69:I69"/>
    <mergeCell ref="F70:I70"/>
    <mergeCell ref="F71:I71"/>
    <mergeCell ref="F72:I72"/>
    <mergeCell ref="E73:I73"/>
    <mergeCell ref="E74:I74"/>
    <mergeCell ref="D75:I75"/>
    <mergeCell ref="D76:I76"/>
    <mergeCell ref="E77:I77"/>
    <mergeCell ref="E78:I78"/>
    <mergeCell ref="E79:I79"/>
    <mergeCell ref="D80:I80"/>
    <mergeCell ref="D81:I81"/>
    <mergeCell ref="E82:I82"/>
    <mergeCell ref="F83:I83"/>
    <mergeCell ref="G84:I84"/>
    <mergeCell ref="G85:I85"/>
    <mergeCell ref="G86:I86"/>
    <mergeCell ref="F87:I87"/>
    <mergeCell ref="F88:I88"/>
    <mergeCell ref="G89:I89"/>
    <mergeCell ref="G90:I90"/>
    <mergeCell ref="G91:I91"/>
    <mergeCell ref="F92:I92"/>
    <mergeCell ref="F93:I93"/>
    <mergeCell ref="E94:I94"/>
    <mergeCell ref="E95:I95"/>
    <mergeCell ref="F96:I96"/>
    <mergeCell ref="F97:I97"/>
    <mergeCell ref="F98:I98"/>
    <mergeCell ref="E99:I99"/>
    <mergeCell ref="E100:I100"/>
    <mergeCell ref="D101:I101"/>
    <mergeCell ref="D102:I102"/>
    <mergeCell ref="E103:I103"/>
    <mergeCell ref="E104:I104"/>
    <mergeCell ref="E105:I105"/>
    <mergeCell ref="D106:I106"/>
    <mergeCell ref="D107:I107"/>
    <mergeCell ref="C108:I108"/>
    <mergeCell ref="C109:I109"/>
    <mergeCell ref="D110:I110"/>
    <mergeCell ref="D111:I111"/>
    <mergeCell ref="D112:I112"/>
    <mergeCell ref="B113:I113"/>
    <mergeCell ref="B114:I114"/>
    <mergeCell ref="C115:I115"/>
    <mergeCell ref="C116:I116"/>
    <mergeCell ref="C117:I117"/>
    <mergeCell ref="B118:I118"/>
    <mergeCell ref="C120:I120"/>
    <mergeCell ref="D129:I129"/>
    <mergeCell ref="C130:I130"/>
    <mergeCell ref="B131:I131"/>
    <mergeCell ref="C132:I132"/>
    <mergeCell ref="C121:I121"/>
    <mergeCell ref="D122:I122"/>
    <mergeCell ref="C123:I123"/>
    <mergeCell ref="C124:I124"/>
    <mergeCell ref="D125:I125"/>
    <mergeCell ref="C126:I126"/>
    <mergeCell ref="C139:I139"/>
    <mergeCell ref="B3:Z3"/>
    <mergeCell ref="C133:I133"/>
    <mergeCell ref="C134:I134"/>
    <mergeCell ref="B135:I135"/>
    <mergeCell ref="B136:I136"/>
    <mergeCell ref="C137:I137"/>
    <mergeCell ref="C138:I138"/>
    <mergeCell ref="C127:I127"/>
    <mergeCell ref="D128:I128"/>
  </mergeCells>
  <conditionalFormatting sqref="X13:Y35 X39:Y40 X44:Y57 X61:Y62 X66:Y83 X87:Y88 X92:Y121 X123:Y124 X126:Y127 X130:Y140">
    <cfRule type="cellIs" priority="39" dxfId="0" operator="lessThan" stopIfTrue="1">
      <formula>0</formula>
    </cfRule>
  </conditionalFormatting>
  <conditionalFormatting sqref="X36:Y38">
    <cfRule type="cellIs" priority="9" dxfId="0" operator="lessThan" stopIfTrue="1">
      <formula>0</formula>
    </cfRule>
  </conditionalFormatting>
  <conditionalFormatting sqref="X41:Y43">
    <cfRule type="cellIs" priority="8" dxfId="0" operator="lessThan" stopIfTrue="1">
      <formula>0</formula>
    </cfRule>
  </conditionalFormatting>
  <conditionalFormatting sqref="X58:Y60">
    <cfRule type="cellIs" priority="7" dxfId="0" operator="lessThan" stopIfTrue="1">
      <formula>0</formula>
    </cfRule>
  </conditionalFormatting>
  <conditionalFormatting sqref="X63:Y65">
    <cfRule type="cellIs" priority="6" dxfId="0" operator="lessThan" stopIfTrue="1">
      <formula>0</formula>
    </cfRule>
  </conditionalFormatting>
  <conditionalFormatting sqref="X84:Y86">
    <cfRule type="cellIs" priority="5" dxfId="0" operator="lessThan" stopIfTrue="1">
      <formula>0</formula>
    </cfRule>
  </conditionalFormatting>
  <conditionalFormatting sqref="X89:Y91">
    <cfRule type="cellIs" priority="4" dxfId="0" operator="lessThan" stopIfTrue="1">
      <formula>0</formula>
    </cfRule>
  </conditionalFormatting>
  <conditionalFormatting sqref="X122:Y122">
    <cfRule type="cellIs" priority="3" dxfId="0" operator="lessThan" stopIfTrue="1">
      <formula>0</formula>
    </cfRule>
  </conditionalFormatting>
  <conditionalFormatting sqref="X125:Y125">
    <cfRule type="cellIs" priority="2" dxfId="0" operator="lessThan" stopIfTrue="1">
      <formula>0</formula>
    </cfRule>
  </conditionalFormatting>
  <conditionalFormatting sqref="X128:Y129">
    <cfRule type="cellIs" priority="1" dxfId="0" operator="lessThan" stopIfTrue="1">
      <formula>0</formula>
    </cfRule>
  </conditionalFormatting>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14" scale="60" r:id="rId1"/>
  <headerFooter>
    <oddFooter>&amp;RPage &amp;P</oddFoot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B2:F41"/>
  <sheetViews>
    <sheetView workbookViewId="0" topLeftCell="A1">
      <selection activeCell="E25" sqref="E1:E16384"/>
    </sheetView>
  </sheetViews>
  <sheetFormatPr defaultColWidth="9.140625" defaultRowHeight="12.75"/>
  <cols>
    <col min="1" max="2" width="2.8515625" style="81" customWidth="1"/>
    <col min="3" max="3" width="3.8515625" style="871" customWidth="1"/>
    <col min="4" max="4" width="21.421875" style="81" customWidth="1"/>
    <col min="5" max="5" width="168.421875" style="81" customWidth="1"/>
    <col min="6" max="6" width="5.00390625" style="81" customWidth="1"/>
    <col min="7" max="16384" width="9.140625" style="81" customWidth="1"/>
  </cols>
  <sheetData>
    <row r="1" ht="15" thickBot="1"/>
    <row r="2" spans="2:6" ht="15">
      <c r="B2" s="902"/>
      <c r="C2" s="893"/>
      <c r="D2" s="80"/>
      <c r="E2" s="80"/>
      <c r="F2" s="383" t="s">
        <v>130</v>
      </c>
    </row>
    <row r="3" spans="2:6" ht="15">
      <c r="B3" s="77"/>
      <c r="C3" s="641" t="s">
        <v>131</v>
      </c>
      <c r="D3" s="641"/>
      <c r="E3" s="641"/>
      <c r="F3" s="703"/>
    </row>
    <row r="4" spans="2:6" ht="15">
      <c r="B4" s="77"/>
      <c r="C4" s="641" t="s">
        <v>5</v>
      </c>
      <c r="D4" s="641"/>
      <c r="E4" s="641"/>
      <c r="F4" s="703"/>
    </row>
    <row r="5" spans="2:6" ht="14.25">
      <c r="B5" s="77"/>
      <c r="D5" s="374"/>
      <c r="F5" s="78"/>
    </row>
    <row r="6" spans="2:6" ht="14.25">
      <c r="B6" s="77"/>
      <c r="C6" s="894" t="s">
        <v>29</v>
      </c>
      <c r="D6" s="638" t="s">
        <v>505</v>
      </c>
      <c r="E6" s="638"/>
      <c r="F6" s="82"/>
    </row>
    <row r="7" spans="2:6" ht="14.25">
      <c r="B7" s="77"/>
      <c r="C7" s="894"/>
      <c r="D7" s="638"/>
      <c r="E7" s="638"/>
      <c r="F7" s="82"/>
    </row>
    <row r="8" spans="2:6" ht="14.25">
      <c r="B8" s="77"/>
      <c r="D8" s="642" t="s">
        <v>506</v>
      </c>
      <c r="E8" s="642"/>
      <c r="F8" s="82"/>
    </row>
    <row r="9" spans="2:6" ht="14.25">
      <c r="B9" s="77"/>
      <c r="D9" s="638"/>
      <c r="E9" s="638"/>
      <c r="F9" s="82"/>
    </row>
    <row r="10" spans="2:6" ht="28.5" customHeight="1">
      <c r="B10" s="77"/>
      <c r="D10" s="642" t="s">
        <v>531</v>
      </c>
      <c r="E10" s="642"/>
      <c r="F10" s="83"/>
    </row>
    <row r="11" spans="2:6" ht="14.25">
      <c r="B11" s="77"/>
      <c r="D11" s="638"/>
      <c r="E11" s="638"/>
      <c r="F11" s="83"/>
    </row>
    <row r="12" spans="2:6" ht="14.25">
      <c r="B12" s="77"/>
      <c r="D12" s="888" t="s">
        <v>509</v>
      </c>
      <c r="E12" s="888"/>
      <c r="F12" s="83"/>
    </row>
    <row r="13" spans="2:6" ht="14.25">
      <c r="B13" s="77"/>
      <c r="D13" s="638"/>
      <c r="E13" s="638"/>
      <c r="F13" s="83"/>
    </row>
    <row r="14" spans="2:6" ht="30" customHeight="1">
      <c r="B14" s="77"/>
      <c r="D14" s="642" t="s">
        <v>507</v>
      </c>
      <c r="E14" s="642"/>
      <c r="F14" s="83"/>
    </row>
    <row r="15" spans="2:6" ht="14.25">
      <c r="B15" s="77"/>
      <c r="D15" s="638"/>
      <c r="E15" s="638"/>
      <c r="F15" s="83"/>
    </row>
    <row r="16" spans="2:6" ht="15">
      <c r="B16" s="77"/>
      <c r="D16" s="896" t="s">
        <v>508</v>
      </c>
      <c r="E16" s="897"/>
      <c r="F16" s="82"/>
    </row>
    <row r="17" spans="2:6" ht="14.25">
      <c r="B17" s="77"/>
      <c r="D17" s="638"/>
      <c r="E17" s="638"/>
      <c r="F17" s="82"/>
    </row>
    <row r="18" spans="2:6" ht="58.5" customHeight="1">
      <c r="B18" s="77"/>
      <c r="D18" s="905" t="s">
        <v>427</v>
      </c>
      <c r="E18" s="906"/>
      <c r="F18" s="82"/>
    </row>
    <row r="19" spans="2:6" ht="14.25">
      <c r="B19" s="77"/>
      <c r="D19" s="638"/>
      <c r="E19" s="638"/>
      <c r="F19" s="82"/>
    </row>
    <row r="20" spans="2:6" ht="30" customHeight="1">
      <c r="B20" s="77"/>
      <c r="C20" s="894" t="s">
        <v>30</v>
      </c>
      <c r="D20" s="638" t="s">
        <v>511</v>
      </c>
      <c r="E20" s="638"/>
      <c r="F20" s="78"/>
    </row>
    <row r="21" spans="2:6" ht="14.25">
      <c r="B21" s="77"/>
      <c r="C21" s="894"/>
      <c r="D21" s="638"/>
      <c r="E21" s="638"/>
      <c r="F21" s="78"/>
    </row>
    <row r="22" spans="2:6" ht="14.25">
      <c r="B22" s="77"/>
      <c r="C22" s="894" t="s">
        <v>31</v>
      </c>
      <c r="D22" s="704" t="s">
        <v>485</v>
      </c>
      <c r="E22" s="704"/>
      <c r="F22" s="78"/>
    </row>
    <row r="23" spans="2:6" ht="14.25">
      <c r="B23" s="77"/>
      <c r="C23" s="894"/>
      <c r="D23" s="638"/>
      <c r="E23" s="638"/>
      <c r="F23" s="78"/>
    </row>
    <row r="24" spans="2:6" ht="14.25">
      <c r="B24" s="77"/>
      <c r="C24" s="894" t="s">
        <v>32</v>
      </c>
      <c r="D24" s="704" t="s">
        <v>143</v>
      </c>
      <c r="E24" s="704"/>
      <c r="F24" s="78"/>
    </row>
    <row r="25" spans="2:6" ht="14.25">
      <c r="B25" s="77"/>
      <c r="D25" s="929" t="s">
        <v>409</v>
      </c>
      <c r="E25" s="379" t="s">
        <v>513</v>
      </c>
      <c r="F25" s="78"/>
    </row>
    <row r="26" spans="2:6" ht="14.25">
      <c r="B26" s="77"/>
      <c r="D26" s="929" t="s">
        <v>457</v>
      </c>
      <c r="E26" s="377" t="s">
        <v>526</v>
      </c>
      <c r="F26" s="78"/>
    </row>
    <row r="27" spans="2:6" ht="14.25">
      <c r="B27" s="77"/>
      <c r="D27" s="929" t="s">
        <v>354</v>
      </c>
      <c r="E27" s="379" t="s">
        <v>514</v>
      </c>
      <c r="F27" s="78"/>
    </row>
    <row r="28" spans="2:6" ht="14.25">
      <c r="B28" s="77"/>
      <c r="C28" s="894"/>
      <c r="D28" s="638"/>
      <c r="E28" s="638"/>
      <c r="F28" s="78"/>
    </row>
    <row r="29" spans="2:6" ht="14.25">
      <c r="B29" s="77"/>
      <c r="C29" s="894" t="s">
        <v>33</v>
      </c>
      <c r="D29" s="704" t="s">
        <v>527</v>
      </c>
      <c r="E29" s="704"/>
      <c r="F29" s="78"/>
    </row>
    <row r="30" spans="2:6" ht="14.25">
      <c r="B30" s="77"/>
      <c r="D30" s="929" t="s">
        <v>517</v>
      </c>
      <c r="E30" s="81" t="s">
        <v>515</v>
      </c>
      <c r="F30" s="78"/>
    </row>
    <row r="31" spans="2:6" ht="14.25">
      <c r="B31" s="77"/>
      <c r="D31" s="929" t="s">
        <v>461</v>
      </c>
      <c r="E31" s="379" t="s">
        <v>516</v>
      </c>
      <c r="F31" s="78"/>
    </row>
    <row r="32" spans="2:6" ht="14.25">
      <c r="B32" s="77"/>
      <c r="C32" s="894"/>
      <c r="D32" s="638"/>
      <c r="E32" s="638"/>
      <c r="F32" s="78"/>
    </row>
    <row r="33" spans="2:6" ht="14.25">
      <c r="B33" s="77"/>
      <c r="C33" s="894" t="s">
        <v>34</v>
      </c>
      <c r="D33" s="638" t="s">
        <v>528</v>
      </c>
      <c r="E33" s="638"/>
      <c r="F33" s="78"/>
    </row>
    <row r="34" spans="2:6" ht="14.25">
      <c r="B34" s="77"/>
      <c r="D34" s="929" t="s">
        <v>462</v>
      </c>
      <c r="E34" s="379" t="s">
        <v>518</v>
      </c>
      <c r="F34" s="78"/>
    </row>
    <row r="35" spans="2:6" ht="14.25">
      <c r="B35" s="77"/>
      <c r="D35" s="929" t="s">
        <v>463</v>
      </c>
      <c r="E35" s="81" t="s">
        <v>522</v>
      </c>
      <c r="F35" s="78"/>
    </row>
    <row r="36" spans="2:6" ht="14.25">
      <c r="B36" s="77"/>
      <c r="C36" s="894"/>
      <c r="D36" s="638"/>
      <c r="E36" s="638"/>
      <c r="F36" s="78"/>
    </row>
    <row r="37" spans="2:6" ht="14.25">
      <c r="B37" s="77"/>
      <c r="C37" s="894" t="s">
        <v>35</v>
      </c>
      <c r="D37" s="81" t="s">
        <v>144</v>
      </c>
      <c r="F37" s="78"/>
    </row>
    <row r="38" spans="2:6" ht="14.25">
      <c r="B38" s="77"/>
      <c r="C38" s="894"/>
      <c r="D38" s="929" t="s">
        <v>520</v>
      </c>
      <c r="E38" s="81" t="s">
        <v>519</v>
      </c>
      <c r="F38" s="78"/>
    </row>
    <row r="39" spans="2:6" ht="28.5">
      <c r="B39" s="77"/>
      <c r="D39" s="929" t="s">
        <v>521</v>
      </c>
      <c r="E39" s="377" t="s">
        <v>529</v>
      </c>
      <c r="F39" s="78"/>
    </row>
    <row r="40" spans="2:6" ht="15" thickBot="1">
      <c r="B40" s="909"/>
      <c r="C40" s="882"/>
      <c r="D40" s="883"/>
      <c r="E40" s="883"/>
      <c r="F40" s="884"/>
    </row>
    <row r="41" ht="15">
      <c r="D41" s="223"/>
    </row>
  </sheetData>
  <sheetProtection/>
  <mergeCells count="26">
    <mergeCell ref="D33:E33"/>
    <mergeCell ref="D36:E36"/>
    <mergeCell ref="D12:E12"/>
    <mergeCell ref="D13:E13"/>
    <mergeCell ref="D24:E24"/>
    <mergeCell ref="D28:E28"/>
    <mergeCell ref="D29:E29"/>
    <mergeCell ref="D32:E32"/>
    <mergeCell ref="D18:E18"/>
    <mergeCell ref="D19:E19"/>
    <mergeCell ref="D20:E20"/>
    <mergeCell ref="D21:E21"/>
    <mergeCell ref="D22:E22"/>
    <mergeCell ref="D23:E23"/>
    <mergeCell ref="D10:E10"/>
    <mergeCell ref="D11:E11"/>
    <mergeCell ref="D14:E14"/>
    <mergeCell ref="D15:E15"/>
    <mergeCell ref="D16:E16"/>
    <mergeCell ref="D17:E17"/>
    <mergeCell ref="C3:F3"/>
    <mergeCell ref="C4:F4"/>
    <mergeCell ref="D6:E6"/>
    <mergeCell ref="D7:E7"/>
    <mergeCell ref="D8:E8"/>
    <mergeCell ref="D9:E9"/>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79"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1:BG535"/>
  <sheetViews>
    <sheetView zoomScale="70" zoomScaleNormal="70" zoomScaleSheetLayoutView="70" zoomScalePageLayoutView="40" workbookViewId="0" topLeftCell="A187">
      <selection activeCell="I243" sqref="I243"/>
    </sheetView>
  </sheetViews>
  <sheetFormatPr defaultColWidth="9.140625" defaultRowHeight="12.75"/>
  <cols>
    <col min="1" max="5" width="2.140625" style="4" customWidth="1"/>
    <col min="6" max="6" width="17.57421875" style="4" customWidth="1"/>
    <col min="7" max="7" width="1.7109375" style="4" customWidth="1"/>
    <col min="8" max="8" width="32.421875" style="4" customWidth="1"/>
    <col min="9" max="25" width="12.28125" style="46" customWidth="1"/>
    <col min="26" max="26" width="14.7109375" style="4" customWidth="1"/>
    <col min="27" max="27" width="11.8515625" style="4" customWidth="1"/>
    <col min="28" max="28" width="11.421875" style="4" bestFit="1" customWidth="1"/>
    <col min="29" max="29" width="12.57421875" style="4" customWidth="1"/>
    <col min="30" max="30" width="9.7109375" style="4" customWidth="1"/>
    <col min="31" max="31" width="11.8515625" style="4" customWidth="1"/>
    <col min="32" max="32" width="7.7109375" style="4" customWidth="1"/>
    <col min="33" max="33" width="8.7109375" style="4" customWidth="1"/>
    <col min="34" max="34" width="9.8515625" style="4" customWidth="1"/>
    <col min="35" max="35" width="7.7109375" style="4" customWidth="1"/>
    <col min="36" max="36" width="7.421875" style="4" customWidth="1"/>
    <col min="37" max="37" width="7.140625" style="4" customWidth="1"/>
    <col min="38" max="38" width="6.7109375" style="4" customWidth="1"/>
    <col min="39" max="39" width="8.28125" style="4" customWidth="1"/>
    <col min="40" max="40" width="7.8515625" style="4" customWidth="1"/>
    <col min="41" max="41" width="7.7109375" style="4" customWidth="1"/>
    <col min="42" max="42" width="7.57421875" style="4" customWidth="1"/>
    <col min="43" max="43" width="7.28125" style="4" customWidth="1"/>
    <col min="44" max="44" width="7.8515625" style="4" customWidth="1"/>
    <col min="45" max="45" width="13.57421875" style="4" customWidth="1"/>
    <col min="46" max="46" width="10.140625" style="4" customWidth="1"/>
    <col min="47" max="47" width="10.7109375" style="4" customWidth="1"/>
    <col min="48" max="48" width="10.57421875" style="4" customWidth="1"/>
    <col min="49" max="16384" width="9.140625" style="4" customWidth="1"/>
  </cols>
  <sheetData>
    <row r="1" spans="23:52" ht="15.75">
      <c r="W1" s="410"/>
      <c r="X1" s="410"/>
      <c r="Y1" s="217" t="s">
        <v>282</v>
      </c>
      <c r="AE1" s="88"/>
      <c r="AF1" s="88"/>
      <c r="AG1" s="88"/>
      <c r="AH1" s="88"/>
      <c r="AI1" s="88"/>
      <c r="AJ1" s="88"/>
      <c r="AK1" s="88"/>
      <c r="AL1" s="88"/>
      <c r="AM1" s="88"/>
      <c r="AN1" s="88"/>
      <c r="AO1" s="88"/>
      <c r="AP1" s="88"/>
      <c r="AQ1" s="88"/>
      <c r="AR1" s="88"/>
      <c r="AS1" s="88"/>
      <c r="AT1" s="88"/>
      <c r="AU1" s="88"/>
      <c r="AV1" s="88"/>
      <c r="AW1" s="88"/>
      <c r="AX1" s="88"/>
      <c r="AY1" s="88"/>
      <c r="AZ1" s="88"/>
    </row>
    <row r="2" spans="2:52" s="98" customFormat="1" ht="18">
      <c r="B2" s="683" t="s">
        <v>205</v>
      </c>
      <c r="C2" s="683"/>
      <c r="D2" s="683"/>
      <c r="E2" s="683"/>
      <c r="F2" s="683"/>
      <c r="G2" s="683"/>
      <c r="H2" s="683"/>
      <c r="I2" s="683"/>
      <c r="J2" s="683"/>
      <c r="K2" s="683"/>
      <c r="L2" s="683"/>
      <c r="M2" s="683"/>
      <c r="N2" s="683"/>
      <c r="O2" s="683"/>
      <c r="P2" s="683"/>
      <c r="Q2" s="683"/>
      <c r="R2" s="683"/>
      <c r="S2" s="683"/>
      <c r="T2" s="683"/>
      <c r="U2" s="683"/>
      <c r="V2" s="683"/>
      <c r="W2" s="683"/>
      <c r="X2" s="683"/>
      <c r="Y2" s="683"/>
      <c r="Z2" s="222"/>
      <c r="AA2" s="222"/>
      <c r="AB2" s="222"/>
      <c r="AC2" s="222"/>
      <c r="AD2" s="222"/>
      <c r="AE2" s="88"/>
      <c r="AF2" s="88"/>
      <c r="AG2" s="88"/>
      <c r="AH2" s="88"/>
      <c r="AI2" s="88"/>
      <c r="AJ2" s="88"/>
      <c r="AK2" s="88"/>
      <c r="AL2" s="88"/>
      <c r="AM2" s="88"/>
      <c r="AN2" s="88"/>
      <c r="AO2" s="88"/>
      <c r="AP2" s="88"/>
      <c r="AQ2" s="88"/>
      <c r="AR2" s="88"/>
      <c r="AS2" s="88"/>
      <c r="AT2" s="88"/>
      <c r="AU2" s="88"/>
      <c r="AV2" s="88"/>
      <c r="AW2" s="88"/>
      <c r="AX2" s="88"/>
      <c r="AY2" s="88"/>
      <c r="AZ2" s="88"/>
    </row>
    <row r="3" spans="2:52" s="98" customFormat="1" ht="18">
      <c r="B3" s="683" t="s">
        <v>338</v>
      </c>
      <c r="C3" s="683"/>
      <c r="D3" s="683"/>
      <c r="E3" s="683"/>
      <c r="F3" s="683"/>
      <c r="G3" s="683"/>
      <c r="H3" s="683"/>
      <c r="I3" s="683"/>
      <c r="J3" s="683"/>
      <c r="K3" s="683"/>
      <c r="L3" s="683"/>
      <c r="M3" s="683"/>
      <c r="N3" s="683"/>
      <c r="O3" s="683"/>
      <c r="P3" s="683"/>
      <c r="Q3" s="683"/>
      <c r="R3" s="683"/>
      <c r="S3" s="683"/>
      <c r="T3" s="683"/>
      <c r="U3" s="683"/>
      <c r="V3" s="683"/>
      <c r="W3" s="683"/>
      <c r="X3" s="683"/>
      <c r="Y3" s="683"/>
      <c r="Z3" s="222"/>
      <c r="AA3" s="222"/>
      <c r="AB3" s="222"/>
      <c r="AC3" s="222"/>
      <c r="AD3" s="222"/>
      <c r="AE3" s="88"/>
      <c r="AF3" s="88"/>
      <c r="AG3" s="88"/>
      <c r="AH3" s="88"/>
      <c r="AI3" s="88"/>
      <c r="AJ3" s="88"/>
      <c r="AK3" s="88"/>
      <c r="AL3" s="88"/>
      <c r="AM3" s="88"/>
      <c r="AN3" s="88"/>
      <c r="AO3" s="88"/>
      <c r="AP3" s="88"/>
      <c r="AQ3" s="88"/>
      <c r="AR3" s="88"/>
      <c r="AS3" s="88"/>
      <c r="AT3" s="88"/>
      <c r="AU3" s="88"/>
      <c r="AV3" s="88"/>
      <c r="AW3" s="88"/>
      <c r="AX3" s="88"/>
      <c r="AY3" s="88"/>
      <c r="AZ3" s="88"/>
    </row>
    <row r="4" spans="2:52" s="98" customFormat="1" ht="18">
      <c r="B4" s="683" t="s">
        <v>7</v>
      </c>
      <c r="C4" s="683"/>
      <c r="D4" s="683"/>
      <c r="E4" s="683"/>
      <c r="F4" s="683"/>
      <c r="G4" s="683"/>
      <c r="H4" s="683"/>
      <c r="I4" s="683"/>
      <c r="J4" s="683"/>
      <c r="K4" s="683"/>
      <c r="L4" s="683"/>
      <c r="M4" s="683"/>
      <c r="N4" s="683"/>
      <c r="O4" s="683"/>
      <c r="P4" s="683"/>
      <c r="Q4" s="683"/>
      <c r="R4" s="683"/>
      <c r="S4" s="683"/>
      <c r="T4" s="683"/>
      <c r="U4" s="683"/>
      <c r="V4" s="683"/>
      <c r="W4" s="683"/>
      <c r="X4" s="683"/>
      <c r="Y4" s="683"/>
      <c r="Z4" s="222"/>
      <c r="AA4" s="222"/>
      <c r="AB4" s="222"/>
      <c r="AC4" s="222"/>
      <c r="AD4" s="222"/>
      <c r="AE4" s="88"/>
      <c r="AF4" s="88"/>
      <c r="AG4" s="88"/>
      <c r="AH4" s="88"/>
      <c r="AI4" s="88"/>
      <c r="AJ4" s="88"/>
      <c r="AK4" s="88"/>
      <c r="AL4" s="88"/>
      <c r="AM4" s="88"/>
      <c r="AN4" s="88"/>
      <c r="AO4" s="88"/>
      <c r="AP4" s="88"/>
      <c r="AQ4" s="88"/>
      <c r="AR4" s="88"/>
      <c r="AS4" s="88"/>
      <c r="AT4" s="88"/>
      <c r="AU4" s="88"/>
      <c r="AV4" s="88"/>
      <c r="AW4" s="88"/>
      <c r="AX4" s="88"/>
      <c r="AY4" s="88"/>
      <c r="AZ4" s="88"/>
    </row>
    <row r="5" spans="2:52" s="98" customFormat="1" ht="18">
      <c r="B5" s="100"/>
      <c r="C5" s="100"/>
      <c r="D5" s="100"/>
      <c r="E5" s="100"/>
      <c r="F5" s="100"/>
      <c r="G5" s="100"/>
      <c r="H5" s="100"/>
      <c r="I5" s="100"/>
      <c r="J5" s="100"/>
      <c r="K5" s="100"/>
      <c r="L5" s="100"/>
      <c r="M5" s="100"/>
      <c r="N5" s="100"/>
      <c r="O5" s="100"/>
      <c r="P5" s="100"/>
      <c r="Q5" s="100"/>
      <c r="R5" s="100"/>
      <c r="S5" s="100"/>
      <c r="T5" s="101"/>
      <c r="U5" s="100"/>
      <c r="V5" s="101"/>
      <c r="W5" s="101"/>
      <c r="X5" s="101"/>
      <c r="Y5" s="101"/>
      <c r="Z5" s="101"/>
      <c r="AA5" s="100"/>
      <c r="AB5" s="100"/>
      <c r="AC5" s="100"/>
      <c r="AD5" s="100"/>
      <c r="AE5" s="88"/>
      <c r="AF5" s="88"/>
      <c r="AG5" s="88"/>
      <c r="AH5" s="88"/>
      <c r="AI5" s="88"/>
      <c r="AJ5" s="88"/>
      <c r="AK5" s="88"/>
      <c r="AL5" s="88"/>
      <c r="AM5" s="88"/>
      <c r="AN5" s="88"/>
      <c r="AO5" s="88"/>
      <c r="AP5" s="88"/>
      <c r="AQ5" s="88"/>
      <c r="AR5" s="88"/>
      <c r="AS5" s="88"/>
      <c r="AT5" s="88"/>
      <c r="AU5" s="88"/>
      <c r="AV5" s="88"/>
      <c r="AW5" s="88"/>
      <c r="AX5" s="88"/>
      <c r="AY5" s="88"/>
      <c r="AZ5" s="88"/>
    </row>
    <row r="6" spans="2:52" s="208" customFormat="1" ht="15">
      <c r="B6" s="103" t="s">
        <v>64</v>
      </c>
      <c r="C6" s="103"/>
      <c r="D6" s="103"/>
      <c r="E6" s="103"/>
      <c r="F6" s="103"/>
      <c r="G6" s="223" t="s">
        <v>19</v>
      </c>
      <c r="H6" s="499"/>
      <c r="I6" s="499"/>
      <c r="J6" s="223"/>
      <c r="V6" s="101"/>
      <c r="W6" s="101"/>
      <c r="X6" s="101"/>
      <c r="Y6" s="101"/>
      <c r="Z6" s="101"/>
      <c r="AA6" s="223"/>
      <c r="AB6" s="81"/>
      <c r="AE6" s="300"/>
      <c r="AF6" s="300"/>
      <c r="AG6" s="300"/>
      <c r="AH6" s="300"/>
      <c r="AI6" s="300"/>
      <c r="AJ6" s="300"/>
      <c r="AK6" s="300"/>
      <c r="AL6" s="300"/>
      <c r="AM6" s="300"/>
      <c r="AN6" s="300"/>
      <c r="AO6" s="300"/>
      <c r="AP6" s="300"/>
      <c r="AQ6" s="300"/>
      <c r="AR6" s="300"/>
      <c r="AS6" s="300"/>
      <c r="AT6" s="300"/>
      <c r="AU6" s="300"/>
      <c r="AV6" s="300"/>
      <c r="AW6" s="300"/>
      <c r="AX6" s="300"/>
      <c r="AY6" s="300"/>
      <c r="AZ6" s="300"/>
    </row>
    <row r="7" spans="2:52" s="208" customFormat="1" ht="15">
      <c r="B7" s="103" t="s">
        <v>53</v>
      </c>
      <c r="C7" s="103"/>
      <c r="D7" s="103"/>
      <c r="E7" s="103"/>
      <c r="F7" s="103"/>
      <c r="G7" s="223" t="s">
        <v>19</v>
      </c>
      <c r="H7" s="499"/>
      <c r="I7" s="499"/>
      <c r="J7" s="223"/>
      <c r="V7" s="101"/>
      <c r="W7" s="101"/>
      <c r="X7" s="101"/>
      <c r="Y7" s="101"/>
      <c r="Z7" s="101"/>
      <c r="AA7" s="223"/>
      <c r="AB7" s="81"/>
      <c r="AE7" s="300"/>
      <c r="AF7" s="300"/>
      <c r="AG7" s="300"/>
      <c r="AH7" s="300"/>
      <c r="AI7" s="300"/>
      <c r="AJ7" s="300"/>
      <c r="AK7" s="300"/>
      <c r="AL7" s="300"/>
      <c r="AM7" s="300"/>
      <c r="AN7" s="300"/>
      <c r="AO7" s="300"/>
      <c r="AP7" s="300"/>
      <c r="AQ7" s="300"/>
      <c r="AR7" s="300"/>
      <c r="AS7" s="300"/>
      <c r="AT7" s="300"/>
      <c r="AU7" s="300"/>
      <c r="AV7" s="300"/>
      <c r="AW7" s="300"/>
      <c r="AX7" s="300"/>
      <c r="AY7" s="300"/>
      <c r="AZ7" s="300"/>
    </row>
    <row r="8" spans="2:52" ht="15.75" customHeight="1" thickBot="1">
      <c r="B8" s="133"/>
      <c r="C8" s="133"/>
      <c r="D8" s="133"/>
      <c r="E8" s="133"/>
      <c r="F8" s="133"/>
      <c r="G8" s="301"/>
      <c r="H8" s="301"/>
      <c r="I8" s="104"/>
      <c r="J8" s="106"/>
      <c r="K8" s="4"/>
      <c r="L8" s="4"/>
      <c r="M8" s="4"/>
      <c r="N8" s="4"/>
      <c r="O8" s="4"/>
      <c r="P8" s="4"/>
      <c r="Q8" s="4"/>
      <c r="R8" s="4"/>
      <c r="S8" s="4"/>
      <c r="T8" s="4"/>
      <c r="U8" s="4"/>
      <c r="V8" s="4"/>
      <c r="W8" s="2"/>
      <c r="X8" s="2"/>
      <c r="Y8" s="3"/>
      <c r="Z8" s="104"/>
      <c r="AA8" s="104"/>
      <c r="AB8" s="106"/>
      <c r="AE8" s="88"/>
      <c r="AF8" s="88"/>
      <c r="AG8" s="88"/>
      <c r="AH8" s="88"/>
      <c r="AI8" s="88"/>
      <c r="AJ8" s="88"/>
      <c r="AK8" s="88"/>
      <c r="AL8" s="88"/>
      <c r="AM8" s="88"/>
      <c r="AN8" s="88"/>
      <c r="AO8" s="88"/>
      <c r="AP8" s="88"/>
      <c r="AQ8" s="88"/>
      <c r="AR8" s="88"/>
      <c r="AS8" s="88"/>
      <c r="AT8" s="88"/>
      <c r="AU8" s="88"/>
      <c r="AV8" s="88"/>
      <c r="AW8" s="88"/>
      <c r="AX8" s="88"/>
      <c r="AY8" s="88"/>
      <c r="AZ8" s="88"/>
    </row>
    <row r="9" spans="2:52" ht="17.25" customHeight="1" thickBot="1">
      <c r="B9" s="618" t="s">
        <v>39</v>
      </c>
      <c r="C9" s="619"/>
      <c r="D9" s="619"/>
      <c r="E9" s="619"/>
      <c r="F9" s="619"/>
      <c r="G9" s="619"/>
      <c r="H9" s="619"/>
      <c r="I9" s="692" t="s">
        <v>17</v>
      </c>
      <c r="J9" s="619" t="s">
        <v>59</v>
      </c>
      <c r="K9" s="619"/>
      <c r="L9" s="619"/>
      <c r="M9" s="630" t="s">
        <v>132</v>
      </c>
      <c r="N9" s="631"/>
      <c r="O9" s="631"/>
      <c r="P9" s="631"/>
      <c r="Q9" s="632"/>
      <c r="R9" s="630" t="s">
        <v>15</v>
      </c>
      <c r="S9" s="631"/>
      <c r="T9" s="631"/>
      <c r="U9" s="631"/>
      <c r="V9" s="632"/>
      <c r="W9" s="631"/>
      <c r="X9" s="631"/>
      <c r="Y9" s="632"/>
      <c r="Z9" s="2"/>
      <c r="AA9" s="2"/>
      <c r="AE9" s="88"/>
      <c r="AF9" s="88"/>
      <c r="AG9" s="88"/>
      <c r="AH9" s="88"/>
      <c r="AI9" s="88"/>
      <c r="AJ9" s="88"/>
      <c r="AK9" s="88"/>
      <c r="AL9" s="88"/>
      <c r="AM9" s="88"/>
      <c r="AN9" s="88"/>
      <c r="AO9" s="88"/>
      <c r="AP9" s="88"/>
      <c r="AQ9" s="88"/>
      <c r="AR9" s="88"/>
      <c r="AS9" s="88"/>
      <c r="AT9" s="88"/>
      <c r="AU9" s="88"/>
      <c r="AV9" s="88"/>
      <c r="AW9" s="88"/>
      <c r="AX9" s="88"/>
      <c r="AY9" s="88"/>
      <c r="AZ9" s="88"/>
    </row>
    <row r="10" spans="2:56" s="107" customFormat="1" ht="25.5" customHeight="1" thickBot="1">
      <c r="B10" s="620"/>
      <c r="C10" s="621"/>
      <c r="D10" s="621"/>
      <c r="E10" s="621"/>
      <c r="F10" s="621"/>
      <c r="G10" s="621"/>
      <c r="H10" s="621"/>
      <c r="I10" s="693"/>
      <c r="J10" s="686" t="s">
        <v>133</v>
      </c>
      <c r="K10" s="678" t="s">
        <v>134</v>
      </c>
      <c r="L10" s="678" t="s">
        <v>135</v>
      </c>
      <c r="M10" s="678" t="s">
        <v>289</v>
      </c>
      <c r="N10" s="678" t="s">
        <v>290</v>
      </c>
      <c r="O10" s="678" t="s">
        <v>291</v>
      </c>
      <c r="P10" s="678" t="s">
        <v>292</v>
      </c>
      <c r="Q10" s="678" t="s">
        <v>9</v>
      </c>
      <c r="R10" s="678" t="s">
        <v>289</v>
      </c>
      <c r="S10" s="678" t="s">
        <v>290</v>
      </c>
      <c r="T10" s="678" t="s">
        <v>291</v>
      </c>
      <c r="U10" s="678" t="s">
        <v>292</v>
      </c>
      <c r="V10" s="678" t="s">
        <v>9</v>
      </c>
      <c r="W10" s="678" t="s">
        <v>136</v>
      </c>
      <c r="X10" s="684" t="s">
        <v>137</v>
      </c>
      <c r="Y10" s="685"/>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row>
    <row r="11" spans="2:56" s="107" customFormat="1" ht="27.75" customHeight="1" thickBot="1">
      <c r="B11" s="620"/>
      <c r="C11" s="621"/>
      <c r="D11" s="621"/>
      <c r="E11" s="621"/>
      <c r="F11" s="621"/>
      <c r="G11" s="621"/>
      <c r="H11" s="621"/>
      <c r="I11" s="693"/>
      <c r="J11" s="687"/>
      <c r="K11" s="679"/>
      <c r="L11" s="679"/>
      <c r="M11" s="679"/>
      <c r="N11" s="679"/>
      <c r="O11" s="679"/>
      <c r="P11" s="679"/>
      <c r="Q11" s="679"/>
      <c r="R11" s="679"/>
      <c r="S11" s="679"/>
      <c r="T11" s="679"/>
      <c r="U11" s="679"/>
      <c r="V11" s="679"/>
      <c r="W11" s="679"/>
      <c r="X11" s="109" t="s">
        <v>138</v>
      </c>
      <c r="Y11" s="109" t="s">
        <v>44</v>
      </c>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row>
    <row r="12" spans="2:56" s="309" customFormat="1" ht="30" customHeight="1" thickBot="1">
      <c r="B12" s="680">
        <v>1</v>
      </c>
      <c r="C12" s="681"/>
      <c r="D12" s="681"/>
      <c r="E12" s="681"/>
      <c r="F12" s="681"/>
      <c r="G12" s="681"/>
      <c r="H12" s="681"/>
      <c r="I12" s="307" t="s">
        <v>18</v>
      </c>
      <c r="J12" s="112" t="s">
        <v>22</v>
      </c>
      <c r="K12" s="113">
        <v>4</v>
      </c>
      <c r="L12" s="113" t="s">
        <v>139</v>
      </c>
      <c r="M12" s="115">
        <v>6</v>
      </c>
      <c r="N12" s="115">
        <v>7</v>
      </c>
      <c r="O12" s="115">
        <v>8</v>
      </c>
      <c r="P12" s="115">
        <v>9</v>
      </c>
      <c r="Q12" s="115" t="s">
        <v>140</v>
      </c>
      <c r="R12" s="115">
        <v>11</v>
      </c>
      <c r="S12" s="115">
        <v>12</v>
      </c>
      <c r="T12" s="116">
        <v>13</v>
      </c>
      <c r="U12" s="116">
        <v>14</v>
      </c>
      <c r="V12" s="116" t="s">
        <v>49</v>
      </c>
      <c r="W12" s="116" t="s">
        <v>141</v>
      </c>
      <c r="X12" s="111">
        <v>17</v>
      </c>
      <c r="Y12" s="111">
        <v>18</v>
      </c>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row>
    <row r="13" spans="2:56" s="312" customFormat="1" ht="12.75">
      <c r="B13" s="313"/>
      <c r="C13" s="314"/>
      <c r="D13" s="314"/>
      <c r="E13" s="322"/>
      <c r="F13" s="314"/>
      <c r="G13" s="322"/>
      <c r="H13" s="314"/>
      <c r="I13" s="417"/>
      <c r="J13" s="411"/>
      <c r="K13" s="394"/>
      <c r="L13" s="394"/>
      <c r="M13" s="394"/>
      <c r="N13" s="394"/>
      <c r="O13" s="394"/>
      <c r="P13" s="394"/>
      <c r="Q13" s="394"/>
      <c r="R13" s="394"/>
      <c r="S13" s="394"/>
      <c r="T13" s="394"/>
      <c r="U13" s="395"/>
      <c r="V13" s="395"/>
      <c r="W13" s="395"/>
      <c r="X13" s="395"/>
      <c r="Y13" s="396"/>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row>
    <row r="14" spans="2:56" s="312" customFormat="1" ht="12.75">
      <c r="B14" s="716" t="s">
        <v>370</v>
      </c>
      <c r="C14" s="707"/>
      <c r="D14" s="707"/>
      <c r="E14" s="707"/>
      <c r="F14" s="707"/>
      <c r="G14" s="707"/>
      <c r="H14" s="707"/>
      <c r="I14" s="418"/>
      <c r="J14" s="412">
        <f aca="true" t="shared" si="0" ref="J14:Y14">+J16+J69+J122</f>
        <v>0</v>
      </c>
      <c r="K14" s="368">
        <f t="shared" si="0"/>
        <v>0</v>
      </c>
      <c r="L14" s="368">
        <f t="shared" si="0"/>
        <v>0</v>
      </c>
      <c r="M14" s="368">
        <f t="shared" si="0"/>
        <v>0</v>
      </c>
      <c r="N14" s="368">
        <f t="shared" si="0"/>
        <v>0</v>
      </c>
      <c r="O14" s="368">
        <f t="shared" si="0"/>
        <v>0</v>
      </c>
      <c r="P14" s="368">
        <f t="shared" si="0"/>
        <v>0</v>
      </c>
      <c r="Q14" s="368">
        <f t="shared" si="0"/>
        <v>0</v>
      </c>
      <c r="R14" s="368">
        <f t="shared" si="0"/>
        <v>0</v>
      </c>
      <c r="S14" s="368">
        <f t="shared" si="0"/>
        <v>0</v>
      </c>
      <c r="T14" s="368">
        <f t="shared" si="0"/>
        <v>0</v>
      </c>
      <c r="U14" s="368">
        <f t="shared" si="0"/>
        <v>0</v>
      </c>
      <c r="V14" s="368">
        <f t="shared" si="0"/>
        <v>0</v>
      </c>
      <c r="W14" s="368">
        <f t="shared" si="0"/>
        <v>0</v>
      </c>
      <c r="X14" s="368">
        <f t="shared" si="0"/>
        <v>0</v>
      </c>
      <c r="Y14" s="398">
        <f t="shared" si="0"/>
        <v>0</v>
      </c>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row>
    <row r="15" spans="2:56" s="312" customFormat="1" ht="12.75">
      <c r="B15" s="313"/>
      <c r="C15" s="707"/>
      <c r="D15" s="707"/>
      <c r="E15" s="707"/>
      <c r="F15" s="707"/>
      <c r="G15" s="707"/>
      <c r="H15" s="707"/>
      <c r="I15" s="419"/>
      <c r="J15" s="413"/>
      <c r="K15" s="316"/>
      <c r="L15" s="316"/>
      <c r="M15" s="316"/>
      <c r="N15" s="316"/>
      <c r="O15" s="316"/>
      <c r="P15" s="316"/>
      <c r="Q15" s="316"/>
      <c r="R15" s="316"/>
      <c r="S15" s="316"/>
      <c r="T15" s="316"/>
      <c r="U15" s="316"/>
      <c r="V15" s="316"/>
      <c r="W15" s="316"/>
      <c r="X15" s="316"/>
      <c r="Y15" s="400"/>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row>
    <row r="16" spans="2:56" s="319" customFormat="1" ht="12.75">
      <c r="B16" s="317"/>
      <c r="C16" s="717" t="s">
        <v>67</v>
      </c>
      <c r="D16" s="717"/>
      <c r="E16" s="717"/>
      <c r="F16" s="717"/>
      <c r="G16" s="717"/>
      <c r="H16" s="717"/>
      <c r="I16" s="418"/>
      <c r="J16" s="412">
        <f aca="true" t="shared" si="1" ref="J16:Y16">+J18</f>
        <v>0</v>
      </c>
      <c r="K16" s="368">
        <f t="shared" si="1"/>
        <v>0</v>
      </c>
      <c r="L16" s="368">
        <f t="shared" si="1"/>
        <v>0</v>
      </c>
      <c r="M16" s="368">
        <f t="shared" si="1"/>
        <v>0</v>
      </c>
      <c r="N16" s="368">
        <f t="shared" si="1"/>
        <v>0</v>
      </c>
      <c r="O16" s="368">
        <f t="shared" si="1"/>
        <v>0</v>
      </c>
      <c r="P16" s="368">
        <f t="shared" si="1"/>
        <v>0</v>
      </c>
      <c r="Q16" s="368">
        <f t="shared" si="1"/>
        <v>0</v>
      </c>
      <c r="R16" s="368">
        <f t="shared" si="1"/>
        <v>0</v>
      </c>
      <c r="S16" s="368">
        <f t="shared" si="1"/>
        <v>0</v>
      </c>
      <c r="T16" s="368">
        <f t="shared" si="1"/>
        <v>0</v>
      </c>
      <c r="U16" s="368">
        <f t="shared" si="1"/>
        <v>0</v>
      </c>
      <c r="V16" s="368">
        <f t="shared" si="1"/>
        <v>0</v>
      </c>
      <c r="W16" s="368">
        <f t="shared" si="1"/>
        <v>0</v>
      </c>
      <c r="X16" s="368">
        <f t="shared" si="1"/>
        <v>0</v>
      </c>
      <c r="Y16" s="398">
        <f t="shared" si="1"/>
        <v>0</v>
      </c>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row>
    <row r="17" spans="2:56" s="319" customFormat="1" ht="12.75">
      <c r="B17" s="313"/>
      <c r="C17" s="314"/>
      <c r="D17" s="707"/>
      <c r="E17" s="707"/>
      <c r="F17" s="707"/>
      <c r="G17" s="707"/>
      <c r="H17" s="707"/>
      <c r="I17" s="419"/>
      <c r="J17" s="413"/>
      <c r="K17" s="316"/>
      <c r="L17" s="316"/>
      <c r="M17" s="316"/>
      <c r="N17" s="316"/>
      <c r="O17" s="316"/>
      <c r="P17" s="316"/>
      <c r="Q17" s="316"/>
      <c r="R17" s="316"/>
      <c r="S17" s="316"/>
      <c r="T17" s="316"/>
      <c r="U17" s="316"/>
      <c r="V17" s="316"/>
      <c r="W17" s="316"/>
      <c r="X17" s="316"/>
      <c r="Y17" s="400"/>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row>
    <row r="18" spans="2:56" s="319" customFormat="1" ht="12.75">
      <c r="B18" s="321"/>
      <c r="C18" s="322"/>
      <c r="D18" s="719" t="s">
        <v>329</v>
      </c>
      <c r="E18" s="719"/>
      <c r="F18" s="719"/>
      <c r="G18" s="719"/>
      <c r="H18" s="719"/>
      <c r="I18" s="418"/>
      <c r="J18" s="412">
        <f aca="true" t="shared" si="2" ref="J18:Y18">+J19+J34+J58</f>
        <v>0</v>
      </c>
      <c r="K18" s="368">
        <f t="shared" si="2"/>
        <v>0</v>
      </c>
      <c r="L18" s="368">
        <f t="shared" si="2"/>
        <v>0</v>
      </c>
      <c r="M18" s="368">
        <f t="shared" si="2"/>
        <v>0</v>
      </c>
      <c r="N18" s="368">
        <f t="shared" si="2"/>
        <v>0</v>
      </c>
      <c r="O18" s="368">
        <f t="shared" si="2"/>
        <v>0</v>
      </c>
      <c r="P18" s="368">
        <f t="shared" si="2"/>
        <v>0</v>
      </c>
      <c r="Q18" s="368">
        <f t="shared" si="2"/>
        <v>0</v>
      </c>
      <c r="R18" s="368">
        <f t="shared" si="2"/>
        <v>0</v>
      </c>
      <c r="S18" s="368">
        <f t="shared" si="2"/>
        <v>0</v>
      </c>
      <c r="T18" s="368">
        <f t="shared" si="2"/>
        <v>0</v>
      </c>
      <c r="U18" s="368">
        <f t="shared" si="2"/>
        <v>0</v>
      </c>
      <c r="V18" s="368">
        <f t="shared" si="2"/>
        <v>0</v>
      </c>
      <c r="W18" s="368">
        <f t="shared" si="2"/>
        <v>0</v>
      </c>
      <c r="X18" s="368">
        <f t="shared" si="2"/>
        <v>0</v>
      </c>
      <c r="Y18" s="398">
        <f t="shared" si="2"/>
        <v>0</v>
      </c>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row>
    <row r="19" spans="2:56" s="319" customFormat="1" ht="12.75">
      <c r="B19" s="313"/>
      <c r="C19" s="314"/>
      <c r="D19" s="314"/>
      <c r="E19" s="707" t="s">
        <v>0</v>
      </c>
      <c r="F19" s="707"/>
      <c r="G19" s="707"/>
      <c r="H19" s="707"/>
      <c r="I19" s="418"/>
      <c r="J19" s="414">
        <f aca="true" t="shared" si="3" ref="J19:Y19">+SUM(J20:J33)</f>
        <v>0</v>
      </c>
      <c r="K19" s="367">
        <f t="shared" si="3"/>
        <v>0</v>
      </c>
      <c r="L19" s="367">
        <f t="shared" si="3"/>
        <v>0</v>
      </c>
      <c r="M19" s="367">
        <f t="shared" si="3"/>
        <v>0</v>
      </c>
      <c r="N19" s="367">
        <f t="shared" si="3"/>
        <v>0</v>
      </c>
      <c r="O19" s="367">
        <f t="shared" si="3"/>
        <v>0</v>
      </c>
      <c r="P19" s="367">
        <f t="shared" si="3"/>
        <v>0</v>
      </c>
      <c r="Q19" s="367">
        <f t="shared" si="3"/>
        <v>0</v>
      </c>
      <c r="R19" s="367">
        <f t="shared" si="3"/>
        <v>0</v>
      </c>
      <c r="S19" s="367">
        <f t="shared" si="3"/>
        <v>0</v>
      </c>
      <c r="T19" s="367">
        <f t="shared" si="3"/>
        <v>0</v>
      </c>
      <c r="U19" s="367">
        <f t="shared" si="3"/>
        <v>0</v>
      </c>
      <c r="V19" s="367">
        <f t="shared" si="3"/>
        <v>0</v>
      </c>
      <c r="W19" s="367">
        <f t="shared" si="3"/>
        <v>0</v>
      </c>
      <c r="X19" s="367">
        <f t="shared" si="3"/>
        <v>0</v>
      </c>
      <c r="Y19" s="402">
        <f t="shared" si="3"/>
        <v>0</v>
      </c>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row>
    <row r="20" spans="2:56" s="319" customFormat="1" ht="12" customHeight="1">
      <c r="B20" s="313"/>
      <c r="C20" s="314"/>
      <c r="D20" s="314"/>
      <c r="E20" s="314"/>
      <c r="F20" s="705" t="s">
        <v>74</v>
      </c>
      <c r="G20" s="705"/>
      <c r="H20" s="705"/>
      <c r="I20" s="420"/>
      <c r="J20" s="118"/>
      <c r="K20" s="119"/>
      <c r="L20" s="119">
        <f aca="true" t="shared" si="4" ref="L20:L33">+SUM(J20:K20)</f>
        <v>0</v>
      </c>
      <c r="M20" s="119"/>
      <c r="N20" s="119"/>
      <c r="O20" s="119"/>
      <c r="P20" s="119"/>
      <c r="Q20" s="119">
        <f aca="true" t="shared" si="5" ref="Q20:Q33">+SUM(M20:P20)</f>
        <v>0</v>
      </c>
      <c r="R20" s="119"/>
      <c r="S20" s="119"/>
      <c r="T20" s="119"/>
      <c r="U20" s="119"/>
      <c r="V20" s="119">
        <f aca="true" t="shared" si="6" ref="V20:V33">+SUM(R20:U20)</f>
        <v>0</v>
      </c>
      <c r="W20" s="120">
        <f aca="true" t="shared" si="7" ref="W20:W33">+L20-Q20</f>
        <v>0</v>
      </c>
      <c r="X20" s="120">
        <f aca="true" t="shared" si="8" ref="X20:X33">+Q20-V20-Y20</f>
        <v>0</v>
      </c>
      <c r="Y20" s="12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row>
    <row r="21" spans="2:56" s="319" customFormat="1" ht="12.75">
      <c r="B21" s="313"/>
      <c r="C21" s="314"/>
      <c r="D21" s="314"/>
      <c r="E21" s="314"/>
      <c r="F21" s="705" t="s">
        <v>75</v>
      </c>
      <c r="G21" s="705"/>
      <c r="H21" s="705"/>
      <c r="I21" s="420"/>
      <c r="J21" s="118"/>
      <c r="K21" s="119"/>
      <c r="L21" s="119">
        <f t="shared" si="4"/>
        <v>0</v>
      </c>
      <c r="M21" s="119"/>
      <c r="N21" s="119"/>
      <c r="O21" s="119"/>
      <c r="P21" s="119"/>
      <c r="Q21" s="119">
        <f t="shared" si="5"/>
        <v>0</v>
      </c>
      <c r="R21" s="119"/>
      <c r="S21" s="119"/>
      <c r="T21" s="119"/>
      <c r="U21" s="119"/>
      <c r="V21" s="119">
        <f t="shared" si="6"/>
        <v>0</v>
      </c>
      <c r="W21" s="120">
        <f t="shared" si="7"/>
        <v>0</v>
      </c>
      <c r="X21" s="120">
        <f t="shared" si="8"/>
        <v>0</v>
      </c>
      <c r="Y21" s="12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row>
    <row r="22" spans="2:56" s="319" customFormat="1" ht="12.75">
      <c r="B22" s="313"/>
      <c r="C22" s="314"/>
      <c r="D22" s="314"/>
      <c r="E22" s="314"/>
      <c r="F22" s="705" t="s">
        <v>76</v>
      </c>
      <c r="G22" s="705"/>
      <c r="H22" s="705"/>
      <c r="I22" s="420"/>
      <c r="J22" s="118"/>
      <c r="K22" s="119"/>
      <c r="L22" s="119">
        <f t="shared" si="4"/>
        <v>0</v>
      </c>
      <c r="M22" s="119"/>
      <c r="N22" s="119"/>
      <c r="O22" s="119"/>
      <c r="P22" s="119"/>
      <c r="Q22" s="119">
        <f t="shared" si="5"/>
        <v>0</v>
      </c>
      <c r="R22" s="119"/>
      <c r="S22" s="119"/>
      <c r="T22" s="119"/>
      <c r="U22" s="119"/>
      <c r="V22" s="119">
        <f t="shared" si="6"/>
        <v>0</v>
      </c>
      <c r="W22" s="120">
        <f t="shared" si="7"/>
        <v>0</v>
      </c>
      <c r="X22" s="120">
        <f t="shared" si="8"/>
        <v>0</v>
      </c>
      <c r="Y22" s="12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row>
    <row r="23" spans="2:56" s="319" customFormat="1" ht="12.75">
      <c r="B23" s="313"/>
      <c r="C23" s="314"/>
      <c r="D23" s="314"/>
      <c r="E23" s="314"/>
      <c r="F23" s="705" t="s">
        <v>77</v>
      </c>
      <c r="G23" s="705"/>
      <c r="H23" s="705"/>
      <c r="I23" s="420"/>
      <c r="J23" s="118"/>
      <c r="K23" s="119"/>
      <c r="L23" s="119">
        <f t="shared" si="4"/>
        <v>0</v>
      </c>
      <c r="M23" s="119"/>
      <c r="N23" s="119"/>
      <c r="O23" s="119"/>
      <c r="P23" s="119"/>
      <c r="Q23" s="119">
        <f t="shared" si="5"/>
        <v>0</v>
      </c>
      <c r="R23" s="119"/>
      <c r="S23" s="119"/>
      <c r="T23" s="119"/>
      <c r="U23" s="119"/>
      <c r="V23" s="119">
        <f t="shared" si="6"/>
        <v>0</v>
      </c>
      <c r="W23" s="120">
        <f t="shared" si="7"/>
        <v>0</v>
      </c>
      <c r="X23" s="120">
        <f t="shared" si="8"/>
        <v>0</v>
      </c>
      <c r="Y23" s="12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row>
    <row r="24" spans="2:56" s="319" customFormat="1" ht="12.75">
      <c r="B24" s="313"/>
      <c r="C24" s="314"/>
      <c r="D24" s="314"/>
      <c r="E24" s="314"/>
      <c r="F24" s="705" t="s">
        <v>78</v>
      </c>
      <c r="G24" s="705"/>
      <c r="H24" s="705"/>
      <c r="I24" s="420"/>
      <c r="J24" s="118"/>
      <c r="K24" s="119"/>
      <c r="L24" s="119">
        <f t="shared" si="4"/>
        <v>0</v>
      </c>
      <c r="M24" s="119"/>
      <c r="N24" s="119"/>
      <c r="O24" s="119"/>
      <c r="P24" s="119"/>
      <c r="Q24" s="119">
        <f t="shared" si="5"/>
        <v>0</v>
      </c>
      <c r="R24" s="119"/>
      <c r="S24" s="119"/>
      <c r="T24" s="119"/>
      <c r="U24" s="119"/>
      <c r="V24" s="119">
        <f t="shared" si="6"/>
        <v>0</v>
      </c>
      <c r="W24" s="120">
        <f t="shared" si="7"/>
        <v>0</v>
      </c>
      <c r="X24" s="120">
        <f t="shared" si="8"/>
        <v>0</v>
      </c>
      <c r="Y24" s="12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row>
    <row r="25" spans="2:56" s="319" customFormat="1" ht="12.75">
      <c r="B25" s="313"/>
      <c r="C25" s="314"/>
      <c r="D25" s="314"/>
      <c r="E25" s="314"/>
      <c r="F25" s="705" t="s">
        <v>79</v>
      </c>
      <c r="G25" s="705"/>
      <c r="H25" s="705"/>
      <c r="I25" s="420"/>
      <c r="J25" s="118"/>
      <c r="K25" s="119"/>
      <c r="L25" s="119">
        <f t="shared" si="4"/>
        <v>0</v>
      </c>
      <c r="M25" s="119"/>
      <c r="N25" s="119"/>
      <c r="O25" s="119"/>
      <c r="P25" s="119"/>
      <c r="Q25" s="119">
        <f t="shared" si="5"/>
        <v>0</v>
      </c>
      <c r="R25" s="119"/>
      <c r="S25" s="119"/>
      <c r="T25" s="119"/>
      <c r="U25" s="119"/>
      <c r="V25" s="119">
        <f t="shared" si="6"/>
        <v>0</v>
      </c>
      <c r="W25" s="120">
        <f t="shared" si="7"/>
        <v>0</v>
      </c>
      <c r="X25" s="120">
        <f t="shared" si="8"/>
        <v>0</v>
      </c>
      <c r="Y25" s="12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row>
    <row r="26" spans="2:56" s="319" customFormat="1" ht="12.75">
      <c r="B26" s="313"/>
      <c r="C26" s="314"/>
      <c r="D26" s="314"/>
      <c r="E26" s="314"/>
      <c r="F26" s="705" t="s">
        <v>80</v>
      </c>
      <c r="G26" s="705"/>
      <c r="H26" s="705"/>
      <c r="I26" s="420"/>
      <c r="J26" s="118"/>
      <c r="K26" s="119"/>
      <c r="L26" s="119">
        <f t="shared" si="4"/>
        <v>0</v>
      </c>
      <c r="M26" s="119"/>
      <c r="N26" s="119"/>
      <c r="O26" s="119"/>
      <c r="P26" s="119"/>
      <c r="Q26" s="119">
        <f t="shared" si="5"/>
        <v>0</v>
      </c>
      <c r="R26" s="119"/>
      <c r="S26" s="119"/>
      <c r="T26" s="119"/>
      <c r="U26" s="119"/>
      <c r="V26" s="119">
        <f t="shared" si="6"/>
        <v>0</v>
      </c>
      <c r="W26" s="120">
        <f t="shared" si="7"/>
        <v>0</v>
      </c>
      <c r="X26" s="120">
        <f t="shared" si="8"/>
        <v>0</v>
      </c>
      <c r="Y26" s="12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row>
    <row r="27" spans="2:56" s="319" customFormat="1" ht="12.75">
      <c r="B27" s="313"/>
      <c r="C27" s="314"/>
      <c r="D27" s="314"/>
      <c r="E27" s="314"/>
      <c r="F27" s="705" t="s">
        <v>81</v>
      </c>
      <c r="G27" s="705"/>
      <c r="H27" s="705"/>
      <c r="I27" s="420"/>
      <c r="J27" s="118"/>
      <c r="K27" s="119"/>
      <c r="L27" s="119">
        <f t="shared" si="4"/>
        <v>0</v>
      </c>
      <c r="M27" s="119"/>
      <c r="N27" s="119"/>
      <c r="O27" s="119"/>
      <c r="P27" s="119"/>
      <c r="Q27" s="119">
        <f t="shared" si="5"/>
        <v>0</v>
      </c>
      <c r="R27" s="119"/>
      <c r="S27" s="119"/>
      <c r="T27" s="119"/>
      <c r="U27" s="119"/>
      <c r="V27" s="119">
        <f t="shared" si="6"/>
        <v>0</v>
      </c>
      <c r="W27" s="120">
        <f t="shared" si="7"/>
        <v>0</v>
      </c>
      <c r="X27" s="120">
        <f t="shared" si="8"/>
        <v>0</v>
      </c>
      <c r="Y27" s="12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row>
    <row r="28" spans="2:56" s="319" customFormat="1" ht="12.75">
      <c r="B28" s="313"/>
      <c r="C28" s="314"/>
      <c r="D28" s="314"/>
      <c r="E28" s="314"/>
      <c r="F28" s="705" t="s">
        <v>82</v>
      </c>
      <c r="G28" s="705"/>
      <c r="H28" s="705"/>
      <c r="I28" s="420"/>
      <c r="J28" s="118"/>
      <c r="K28" s="119"/>
      <c r="L28" s="119">
        <f t="shared" si="4"/>
        <v>0</v>
      </c>
      <c r="M28" s="119"/>
      <c r="N28" s="119"/>
      <c r="O28" s="119"/>
      <c r="P28" s="119"/>
      <c r="Q28" s="119">
        <f t="shared" si="5"/>
        <v>0</v>
      </c>
      <c r="R28" s="119"/>
      <c r="S28" s="119"/>
      <c r="T28" s="119"/>
      <c r="U28" s="119"/>
      <c r="V28" s="119">
        <f t="shared" si="6"/>
        <v>0</v>
      </c>
      <c r="W28" s="120">
        <f t="shared" si="7"/>
        <v>0</v>
      </c>
      <c r="X28" s="120">
        <f t="shared" si="8"/>
        <v>0</v>
      </c>
      <c r="Y28" s="12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row>
    <row r="29" spans="2:56" s="319" customFormat="1" ht="12.75">
      <c r="B29" s="313"/>
      <c r="C29" s="314"/>
      <c r="D29" s="314"/>
      <c r="E29" s="314"/>
      <c r="F29" s="705" t="s">
        <v>83</v>
      </c>
      <c r="G29" s="705"/>
      <c r="H29" s="705"/>
      <c r="I29" s="420"/>
      <c r="J29" s="118"/>
      <c r="K29" s="119"/>
      <c r="L29" s="119">
        <f t="shared" si="4"/>
        <v>0</v>
      </c>
      <c r="M29" s="119"/>
      <c r="N29" s="119"/>
      <c r="O29" s="119"/>
      <c r="P29" s="119"/>
      <c r="Q29" s="119">
        <f t="shared" si="5"/>
        <v>0</v>
      </c>
      <c r="R29" s="119"/>
      <c r="S29" s="119"/>
      <c r="T29" s="119"/>
      <c r="U29" s="119"/>
      <c r="V29" s="119">
        <f t="shared" si="6"/>
        <v>0</v>
      </c>
      <c r="W29" s="120">
        <f t="shared" si="7"/>
        <v>0</v>
      </c>
      <c r="X29" s="120">
        <f t="shared" si="8"/>
        <v>0</v>
      </c>
      <c r="Y29" s="12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row>
    <row r="30" spans="2:56" s="319" customFormat="1" ht="12.75">
      <c r="B30" s="313"/>
      <c r="C30" s="314"/>
      <c r="D30" s="314"/>
      <c r="E30" s="314"/>
      <c r="F30" s="705" t="s">
        <v>84</v>
      </c>
      <c r="G30" s="705"/>
      <c r="H30" s="705"/>
      <c r="I30" s="420"/>
      <c r="J30" s="118"/>
      <c r="K30" s="119"/>
      <c r="L30" s="119">
        <f t="shared" si="4"/>
        <v>0</v>
      </c>
      <c r="M30" s="119"/>
      <c r="N30" s="119"/>
      <c r="O30" s="119"/>
      <c r="P30" s="119"/>
      <c r="Q30" s="119">
        <f t="shared" si="5"/>
        <v>0</v>
      </c>
      <c r="R30" s="119"/>
      <c r="S30" s="119"/>
      <c r="T30" s="119"/>
      <c r="U30" s="119"/>
      <c r="V30" s="119">
        <f t="shared" si="6"/>
        <v>0</v>
      </c>
      <c r="W30" s="120">
        <f t="shared" si="7"/>
        <v>0</v>
      </c>
      <c r="X30" s="120">
        <f t="shared" si="8"/>
        <v>0</v>
      </c>
      <c r="Y30" s="12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row>
    <row r="31" spans="2:56" s="319" customFormat="1" ht="12.75">
      <c r="B31" s="313"/>
      <c r="C31" s="314"/>
      <c r="D31" s="314"/>
      <c r="E31" s="314"/>
      <c r="F31" s="705" t="s">
        <v>85</v>
      </c>
      <c r="G31" s="705"/>
      <c r="H31" s="705"/>
      <c r="I31" s="420"/>
      <c r="J31" s="118"/>
      <c r="K31" s="119"/>
      <c r="L31" s="119">
        <f t="shared" si="4"/>
        <v>0</v>
      </c>
      <c r="M31" s="119"/>
      <c r="N31" s="119"/>
      <c r="O31" s="119"/>
      <c r="P31" s="119"/>
      <c r="Q31" s="119">
        <f t="shared" si="5"/>
        <v>0</v>
      </c>
      <c r="R31" s="119"/>
      <c r="S31" s="119"/>
      <c r="T31" s="119"/>
      <c r="U31" s="119"/>
      <c r="V31" s="119">
        <f t="shared" si="6"/>
        <v>0</v>
      </c>
      <c r="W31" s="120">
        <f t="shared" si="7"/>
        <v>0</v>
      </c>
      <c r="X31" s="120">
        <f t="shared" si="8"/>
        <v>0</v>
      </c>
      <c r="Y31" s="12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row>
    <row r="32" spans="2:56" s="319" customFormat="1" ht="12.75">
      <c r="B32" s="313"/>
      <c r="C32" s="314"/>
      <c r="D32" s="314"/>
      <c r="E32" s="314"/>
      <c r="F32" s="705" t="s">
        <v>86</v>
      </c>
      <c r="G32" s="705"/>
      <c r="H32" s="705"/>
      <c r="I32" s="420"/>
      <c r="J32" s="118"/>
      <c r="K32" s="119"/>
      <c r="L32" s="119">
        <f t="shared" si="4"/>
        <v>0</v>
      </c>
      <c r="M32" s="119"/>
      <c r="N32" s="119"/>
      <c r="O32" s="119"/>
      <c r="P32" s="119"/>
      <c r="Q32" s="119">
        <f t="shared" si="5"/>
        <v>0</v>
      </c>
      <c r="R32" s="119"/>
      <c r="S32" s="119"/>
      <c r="T32" s="119"/>
      <c r="U32" s="119"/>
      <c r="V32" s="119">
        <f t="shared" si="6"/>
        <v>0</v>
      </c>
      <c r="W32" s="120">
        <f t="shared" si="7"/>
        <v>0</v>
      </c>
      <c r="X32" s="120">
        <f t="shared" si="8"/>
        <v>0</v>
      </c>
      <c r="Y32" s="12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row>
    <row r="33" spans="2:56" s="319" customFormat="1" ht="12.75">
      <c r="B33" s="313"/>
      <c r="C33" s="314"/>
      <c r="D33" s="314"/>
      <c r="E33" s="314"/>
      <c r="F33" s="722" t="s">
        <v>334</v>
      </c>
      <c r="G33" s="722"/>
      <c r="H33" s="722"/>
      <c r="I33" s="420"/>
      <c r="J33" s="118"/>
      <c r="K33" s="119"/>
      <c r="L33" s="119">
        <f t="shared" si="4"/>
        <v>0</v>
      </c>
      <c r="M33" s="119"/>
      <c r="N33" s="119"/>
      <c r="O33" s="119"/>
      <c r="P33" s="119"/>
      <c r="Q33" s="119">
        <f t="shared" si="5"/>
        <v>0</v>
      </c>
      <c r="R33" s="119"/>
      <c r="S33" s="119"/>
      <c r="T33" s="119"/>
      <c r="U33" s="119"/>
      <c r="V33" s="119">
        <f t="shared" si="6"/>
        <v>0</v>
      </c>
      <c r="W33" s="120">
        <f t="shared" si="7"/>
        <v>0</v>
      </c>
      <c r="X33" s="120">
        <f t="shared" si="8"/>
        <v>0</v>
      </c>
      <c r="Y33" s="12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row>
    <row r="34" spans="2:56" s="319" customFormat="1" ht="12.75">
      <c r="B34" s="313"/>
      <c r="C34" s="314"/>
      <c r="D34" s="314"/>
      <c r="E34" s="707" t="s">
        <v>6</v>
      </c>
      <c r="F34" s="707"/>
      <c r="G34" s="707"/>
      <c r="H34" s="707"/>
      <c r="I34" s="418"/>
      <c r="J34" s="414">
        <f aca="true" t="shared" si="9" ref="J34:Y34">+SUM(J35:J57)</f>
        <v>0</v>
      </c>
      <c r="K34" s="367">
        <f t="shared" si="9"/>
        <v>0</v>
      </c>
      <c r="L34" s="367">
        <f t="shared" si="9"/>
        <v>0</v>
      </c>
      <c r="M34" s="367">
        <f t="shared" si="9"/>
        <v>0</v>
      </c>
      <c r="N34" s="367">
        <f t="shared" si="9"/>
        <v>0</v>
      </c>
      <c r="O34" s="367">
        <f t="shared" si="9"/>
        <v>0</v>
      </c>
      <c r="P34" s="367">
        <f t="shared" si="9"/>
        <v>0</v>
      </c>
      <c r="Q34" s="367">
        <f t="shared" si="9"/>
        <v>0</v>
      </c>
      <c r="R34" s="367">
        <f t="shared" si="9"/>
        <v>0</v>
      </c>
      <c r="S34" s="367">
        <f t="shared" si="9"/>
        <v>0</v>
      </c>
      <c r="T34" s="367">
        <f t="shared" si="9"/>
        <v>0</v>
      </c>
      <c r="U34" s="367">
        <f t="shared" si="9"/>
        <v>0</v>
      </c>
      <c r="V34" s="367">
        <f t="shared" si="9"/>
        <v>0</v>
      </c>
      <c r="W34" s="367">
        <f t="shared" si="9"/>
        <v>0</v>
      </c>
      <c r="X34" s="367">
        <f t="shared" si="9"/>
        <v>0</v>
      </c>
      <c r="Y34" s="402">
        <f t="shared" si="9"/>
        <v>0</v>
      </c>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row>
    <row r="35" spans="2:56" s="319" customFormat="1" ht="12.75">
      <c r="B35" s="313"/>
      <c r="C35" s="314"/>
      <c r="D35" s="314"/>
      <c r="E35" s="323"/>
      <c r="F35" s="705" t="s">
        <v>332</v>
      </c>
      <c r="G35" s="705"/>
      <c r="H35" s="705"/>
      <c r="I35" s="420"/>
      <c r="J35" s="118"/>
      <c r="K35" s="119"/>
      <c r="L35" s="119">
        <f aca="true" t="shared" si="10" ref="L35:L57">+SUM(J35:K35)</f>
        <v>0</v>
      </c>
      <c r="M35" s="119"/>
      <c r="N35" s="119"/>
      <c r="O35" s="119"/>
      <c r="P35" s="119"/>
      <c r="Q35" s="119">
        <f aca="true" t="shared" si="11" ref="Q35:Q57">+SUM(M35:P35)</f>
        <v>0</v>
      </c>
      <c r="R35" s="119"/>
      <c r="S35" s="119"/>
      <c r="T35" s="119"/>
      <c r="U35" s="119"/>
      <c r="V35" s="119">
        <f aca="true" t="shared" si="12" ref="V35:V57">+SUM(R35:U35)</f>
        <v>0</v>
      </c>
      <c r="W35" s="120">
        <f aca="true" t="shared" si="13" ref="W35:W57">+L35-Q35</f>
        <v>0</v>
      </c>
      <c r="X35" s="120">
        <f aca="true" t="shared" si="14" ref="X35:X57">+Q35-V35-Y35</f>
        <v>0</v>
      </c>
      <c r="Y35" s="12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row>
    <row r="36" spans="2:56" s="319" customFormat="1" ht="12.75">
      <c r="B36" s="313"/>
      <c r="C36" s="314"/>
      <c r="D36" s="314"/>
      <c r="E36" s="323"/>
      <c r="F36" s="705" t="s">
        <v>331</v>
      </c>
      <c r="G36" s="705"/>
      <c r="H36" s="705"/>
      <c r="I36" s="420"/>
      <c r="J36" s="118"/>
      <c r="K36" s="119"/>
      <c r="L36" s="119">
        <f t="shared" si="10"/>
        <v>0</v>
      </c>
      <c r="M36" s="119"/>
      <c r="N36" s="119"/>
      <c r="O36" s="119"/>
      <c r="P36" s="119"/>
      <c r="Q36" s="119">
        <f t="shared" si="11"/>
        <v>0</v>
      </c>
      <c r="R36" s="119"/>
      <c r="S36" s="119"/>
      <c r="T36" s="119"/>
      <c r="U36" s="119"/>
      <c r="V36" s="119">
        <f t="shared" si="12"/>
        <v>0</v>
      </c>
      <c r="W36" s="120">
        <f t="shared" si="13"/>
        <v>0</v>
      </c>
      <c r="X36" s="120">
        <f t="shared" si="14"/>
        <v>0</v>
      </c>
      <c r="Y36" s="12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row>
    <row r="37" spans="2:56" s="319" customFormat="1" ht="12.75">
      <c r="B37" s="313"/>
      <c r="C37" s="314"/>
      <c r="D37" s="314"/>
      <c r="E37" s="323"/>
      <c r="F37" s="705" t="s">
        <v>87</v>
      </c>
      <c r="G37" s="705"/>
      <c r="H37" s="705"/>
      <c r="I37" s="420"/>
      <c r="J37" s="118"/>
      <c r="K37" s="119"/>
      <c r="L37" s="119">
        <f t="shared" si="10"/>
        <v>0</v>
      </c>
      <c r="M37" s="119"/>
      <c r="N37" s="119"/>
      <c r="O37" s="119"/>
      <c r="P37" s="119"/>
      <c r="Q37" s="119">
        <f t="shared" si="11"/>
        <v>0</v>
      </c>
      <c r="R37" s="119"/>
      <c r="S37" s="119"/>
      <c r="T37" s="119"/>
      <c r="U37" s="119"/>
      <c r="V37" s="119">
        <f t="shared" si="12"/>
        <v>0</v>
      </c>
      <c r="W37" s="120">
        <f t="shared" si="13"/>
        <v>0</v>
      </c>
      <c r="X37" s="120">
        <f t="shared" si="14"/>
        <v>0</v>
      </c>
      <c r="Y37" s="12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row>
    <row r="38" spans="2:56" s="319" customFormat="1" ht="12.75">
      <c r="B38" s="313"/>
      <c r="C38" s="314"/>
      <c r="D38" s="314"/>
      <c r="E38" s="323"/>
      <c r="F38" s="705" t="s">
        <v>88</v>
      </c>
      <c r="G38" s="705"/>
      <c r="H38" s="705"/>
      <c r="I38" s="420"/>
      <c r="J38" s="118"/>
      <c r="K38" s="119"/>
      <c r="L38" s="119">
        <f t="shared" si="10"/>
        <v>0</v>
      </c>
      <c r="M38" s="119"/>
      <c r="N38" s="119"/>
      <c r="O38" s="119"/>
      <c r="P38" s="119"/>
      <c r="Q38" s="119">
        <f t="shared" si="11"/>
        <v>0</v>
      </c>
      <c r="R38" s="119"/>
      <c r="S38" s="119"/>
      <c r="T38" s="119"/>
      <c r="U38" s="119"/>
      <c r="V38" s="119">
        <f t="shared" si="12"/>
        <v>0</v>
      </c>
      <c r="W38" s="120">
        <f t="shared" si="13"/>
        <v>0</v>
      </c>
      <c r="X38" s="120">
        <f t="shared" si="14"/>
        <v>0</v>
      </c>
      <c r="Y38" s="12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row>
    <row r="39" spans="2:56" s="319" customFormat="1" ht="12.75">
      <c r="B39" s="313"/>
      <c r="C39" s="314"/>
      <c r="D39" s="314"/>
      <c r="E39" s="323"/>
      <c r="F39" s="705" t="s">
        <v>89</v>
      </c>
      <c r="G39" s="705"/>
      <c r="H39" s="705"/>
      <c r="I39" s="420"/>
      <c r="J39" s="118"/>
      <c r="K39" s="119"/>
      <c r="L39" s="119">
        <f t="shared" si="10"/>
        <v>0</v>
      </c>
      <c r="M39" s="119"/>
      <c r="N39" s="119"/>
      <c r="O39" s="119"/>
      <c r="P39" s="119"/>
      <c r="Q39" s="119">
        <f t="shared" si="11"/>
        <v>0</v>
      </c>
      <c r="R39" s="119"/>
      <c r="S39" s="119"/>
      <c r="T39" s="119"/>
      <c r="U39" s="119"/>
      <c r="V39" s="119">
        <f t="shared" si="12"/>
        <v>0</v>
      </c>
      <c r="W39" s="120">
        <f t="shared" si="13"/>
        <v>0</v>
      </c>
      <c r="X39" s="120">
        <f t="shared" si="14"/>
        <v>0</v>
      </c>
      <c r="Y39" s="12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row>
    <row r="40" spans="2:56" s="319" customFormat="1" ht="12.75">
      <c r="B40" s="313"/>
      <c r="C40" s="314"/>
      <c r="D40" s="314"/>
      <c r="E40" s="323"/>
      <c r="F40" s="705" t="s">
        <v>90</v>
      </c>
      <c r="G40" s="705"/>
      <c r="H40" s="705"/>
      <c r="I40" s="420"/>
      <c r="J40" s="118"/>
      <c r="K40" s="119"/>
      <c r="L40" s="119">
        <f t="shared" si="10"/>
        <v>0</v>
      </c>
      <c r="M40" s="119"/>
      <c r="N40" s="119"/>
      <c r="O40" s="119"/>
      <c r="P40" s="119"/>
      <c r="Q40" s="119">
        <f t="shared" si="11"/>
        <v>0</v>
      </c>
      <c r="R40" s="119"/>
      <c r="S40" s="119"/>
      <c r="T40" s="119"/>
      <c r="U40" s="119"/>
      <c r="V40" s="119">
        <f t="shared" si="12"/>
        <v>0</v>
      </c>
      <c r="W40" s="120">
        <f t="shared" si="13"/>
        <v>0</v>
      </c>
      <c r="X40" s="120">
        <f t="shared" si="14"/>
        <v>0</v>
      </c>
      <c r="Y40" s="12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row>
    <row r="41" spans="2:56" s="319" customFormat="1" ht="12.75">
      <c r="B41" s="313"/>
      <c r="C41" s="314"/>
      <c r="D41" s="314"/>
      <c r="E41" s="323"/>
      <c r="F41" s="705" t="s">
        <v>91</v>
      </c>
      <c r="G41" s="705"/>
      <c r="H41" s="705"/>
      <c r="I41" s="420"/>
      <c r="J41" s="118"/>
      <c r="K41" s="119"/>
      <c r="L41" s="119">
        <f t="shared" si="10"/>
        <v>0</v>
      </c>
      <c r="M41" s="119"/>
      <c r="N41" s="119"/>
      <c r="O41" s="119"/>
      <c r="P41" s="119"/>
      <c r="Q41" s="119">
        <f t="shared" si="11"/>
        <v>0</v>
      </c>
      <c r="R41" s="119"/>
      <c r="S41" s="119"/>
      <c r="T41" s="119"/>
      <c r="U41" s="119"/>
      <c r="V41" s="119">
        <f t="shared" si="12"/>
        <v>0</v>
      </c>
      <c r="W41" s="120">
        <f t="shared" si="13"/>
        <v>0</v>
      </c>
      <c r="X41" s="120">
        <f t="shared" si="14"/>
        <v>0</v>
      </c>
      <c r="Y41" s="12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row>
    <row r="42" spans="2:56" s="319" customFormat="1" ht="12.75">
      <c r="B42" s="313"/>
      <c r="C42" s="314"/>
      <c r="D42" s="314"/>
      <c r="E42" s="323"/>
      <c r="F42" s="705" t="s">
        <v>92</v>
      </c>
      <c r="G42" s="705"/>
      <c r="H42" s="705"/>
      <c r="I42" s="420"/>
      <c r="J42" s="118"/>
      <c r="K42" s="119"/>
      <c r="L42" s="119">
        <f t="shared" si="10"/>
        <v>0</v>
      </c>
      <c r="M42" s="119"/>
      <c r="N42" s="119"/>
      <c r="O42" s="119"/>
      <c r="P42" s="119"/>
      <c r="Q42" s="119">
        <f t="shared" si="11"/>
        <v>0</v>
      </c>
      <c r="R42" s="119"/>
      <c r="S42" s="119"/>
      <c r="T42" s="119"/>
      <c r="U42" s="119"/>
      <c r="V42" s="119">
        <f t="shared" si="12"/>
        <v>0</v>
      </c>
      <c r="W42" s="120">
        <f t="shared" si="13"/>
        <v>0</v>
      </c>
      <c r="X42" s="120">
        <f t="shared" si="14"/>
        <v>0</v>
      </c>
      <c r="Y42" s="12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row>
    <row r="43" spans="2:56" s="319" customFormat="1" ht="12.75">
      <c r="B43" s="313"/>
      <c r="C43" s="314"/>
      <c r="D43" s="314"/>
      <c r="E43" s="323"/>
      <c r="F43" s="705" t="s">
        <v>93</v>
      </c>
      <c r="G43" s="705"/>
      <c r="H43" s="705"/>
      <c r="I43" s="420"/>
      <c r="J43" s="118"/>
      <c r="K43" s="119"/>
      <c r="L43" s="119">
        <f t="shared" si="10"/>
        <v>0</v>
      </c>
      <c r="M43" s="119"/>
      <c r="N43" s="119"/>
      <c r="O43" s="119"/>
      <c r="P43" s="119"/>
      <c r="Q43" s="119">
        <f t="shared" si="11"/>
        <v>0</v>
      </c>
      <c r="R43" s="119"/>
      <c r="S43" s="119"/>
      <c r="T43" s="119"/>
      <c r="U43" s="119"/>
      <c r="V43" s="119">
        <f t="shared" si="12"/>
        <v>0</v>
      </c>
      <c r="W43" s="120">
        <f t="shared" si="13"/>
        <v>0</v>
      </c>
      <c r="X43" s="120">
        <f t="shared" si="14"/>
        <v>0</v>
      </c>
      <c r="Y43" s="12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row>
    <row r="44" spans="2:56" s="319" customFormat="1" ht="12.75">
      <c r="B44" s="313"/>
      <c r="C44" s="314"/>
      <c r="D44" s="314"/>
      <c r="E44" s="323"/>
      <c r="F44" s="705" t="s">
        <v>94</v>
      </c>
      <c r="G44" s="705"/>
      <c r="H44" s="705"/>
      <c r="I44" s="420"/>
      <c r="J44" s="118"/>
      <c r="K44" s="119"/>
      <c r="L44" s="119">
        <f t="shared" si="10"/>
        <v>0</v>
      </c>
      <c r="M44" s="119"/>
      <c r="N44" s="119"/>
      <c r="O44" s="119"/>
      <c r="P44" s="119"/>
      <c r="Q44" s="119">
        <f t="shared" si="11"/>
        <v>0</v>
      </c>
      <c r="R44" s="119"/>
      <c r="S44" s="119"/>
      <c r="T44" s="119"/>
      <c r="U44" s="119"/>
      <c r="V44" s="119">
        <f t="shared" si="12"/>
        <v>0</v>
      </c>
      <c r="W44" s="120">
        <f t="shared" si="13"/>
        <v>0</v>
      </c>
      <c r="X44" s="120">
        <f t="shared" si="14"/>
        <v>0</v>
      </c>
      <c r="Y44" s="12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row>
    <row r="45" spans="2:56" s="319" customFormat="1" ht="12.75">
      <c r="B45" s="313"/>
      <c r="C45" s="314"/>
      <c r="D45" s="314"/>
      <c r="E45" s="323"/>
      <c r="F45" s="705" t="s">
        <v>95</v>
      </c>
      <c r="G45" s="705"/>
      <c r="H45" s="705"/>
      <c r="I45" s="420"/>
      <c r="J45" s="118"/>
      <c r="K45" s="119"/>
      <c r="L45" s="119">
        <f t="shared" si="10"/>
        <v>0</v>
      </c>
      <c r="M45" s="119"/>
      <c r="N45" s="119"/>
      <c r="O45" s="119"/>
      <c r="P45" s="119"/>
      <c r="Q45" s="119">
        <f t="shared" si="11"/>
        <v>0</v>
      </c>
      <c r="R45" s="119"/>
      <c r="S45" s="119"/>
      <c r="T45" s="119"/>
      <c r="U45" s="119"/>
      <c r="V45" s="119">
        <f t="shared" si="12"/>
        <v>0</v>
      </c>
      <c r="W45" s="120">
        <f t="shared" si="13"/>
        <v>0</v>
      </c>
      <c r="X45" s="120">
        <f t="shared" si="14"/>
        <v>0</v>
      </c>
      <c r="Y45" s="12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row>
    <row r="46" spans="2:56" s="319" customFormat="1" ht="12.75">
      <c r="B46" s="313"/>
      <c r="C46" s="314"/>
      <c r="D46" s="314"/>
      <c r="E46" s="323"/>
      <c r="F46" s="705" t="s">
        <v>96</v>
      </c>
      <c r="G46" s="705"/>
      <c r="H46" s="705"/>
      <c r="I46" s="420"/>
      <c r="J46" s="118"/>
      <c r="K46" s="119"/>
      <c r="L46" s="119">
        <f t="shared" si="10"/>
        <v>0</v>
      </c>
      <c r="M46" s="119"/>
      <c r="N46" s="119"/>
      <c r="O46" s="119"/>
      <c r="P46" s="119"/>
      <c r="Q46" s="119">
        <f t="shared" si="11"/>
        <v>0</v>
      </c>
      <c r="R46" s="119"/>
      <c r="S46" s="119"/>
      <c r="T46" s="119"/>
      <c r="U46" s="119"/>
      <c r="V46" s="119">
        <f t="shared" si="12"/>
        <v>0</v>
      </c>
      <c r="W46" s="120">
        <f t="shared" si="13"/>
        <v>0</v>
      </c>
      <c r="X46" s="120">
        <f t="shared" si="14"/>
        <v>0</v>
      </c>
      <c r="Y46" s="12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row>
    <row r="47" spans="2:56" s="319" customFormat="1" ht="12.75">
      <c r="B47" s="313"/>
      <c r="C47" s="314"/>
      <c r="D47" s="314"/>
      <c r="E47" s="323"/>
      <c r="F47" s="705" t="s">
        <v>97</v>
      </c>
      <c r="G47" s="705"/>
      <c r="H47" s="705"/>
      <c r="I47" s="420"/>
      <c r="J47" s="118"/>
      <c r="K47" s="119"/>
      <c r="L47" s="119">
        <f t="shared" si="10"/>
        <v>0</v>
      </c>
      <c r="M47" s="119"/>
      <c r="N47" s="119"/>
      <c r="O47" s="119"/>
      <c r="P47" s="119"/>
      <c r="Q47" s="119">
        <f t="shared" si="11"/>
        <v>0</v>
      </c>
      <c r="R47" s="119"/>
      <c r="S47" s="119"/>
      <c r="T47" s="119"/>
      <c r="U47" s="119"/>
      <c r="V47" s="119">
        <f t="shared" si="12"/>
        <v>0</v>
      </c>
      <c r="W47" s="120">
        <f t="shared" si="13"/>
        <v>0</v>
      </c>
      <c r="X47" s="120">
        <f t="shared" si="14"/>
        <v>0</v>
      </c>
      <c r="Y47" s="12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row>
    <row r="48" spans="2:46" s="319" customFormat="1" ht="12.75">
      <c r="B48" s="313"/>
      <c r="C48" s="314"/>
      <c r="D48" s="314"/>
      <c r="E48" s="323"/>
      <c r="F48" s="705" t="s">
        <v>98</v>
      </c>
      <c r="G48" s="705"/>
      <c r="H48" s="705"/>
      <c r="I48" s="420"/>
      <c r="J48" s="118"/>
      <c r="K48" s="119"/>
      <c r="L48" s="119">
        <f t="shared" si="10"/>
        <v>0</v>
      </c>
      <c r="M48" s="119"/>
      <c r="N48" s="119"/>
      <c r="O48" s="119"/>
      <c r="P48" s="119"/>
      <c r="Q48" s="119">
        <f t="shared" si="11"/>
        <v>0</v>
      </c>
      <c r="R48" s="119"/>
      <c r="S48" s="119"/>
      <c r="T48" s="119"/>
      <c r="U48" s="119"/>
      <c r="V48" s="119">
        <f t="shared" si="12"/>
        <v>0</v>
      </c>
      <c r="W48" s="120">
        <f t="shared" si="13"/>
        <v>0</v>
      </c>
      <c r="X48" s="120">
        <f t="shared" si="14"/>
        <v>0</v>
      </c>
      <c r="Y48" s="121"/>
      <c r="AA48" s="311"/>
      <c r="AB48" s="311"/>
      <c r="AC48" s="311"/>
      <c r="AD48" s="311"/>
      <c r="AE48" s="311"/>
      <c r="AF48" s="311"/>
      <c r="AG48" s="311"/>
      <c r="AH48" s="311"/>
      <c r="AI48" s="311"/>
      <c r="AJ48" s="311"/>
      <c r="AK48" s="311"/>
      <c r="AL48" s="311"/>
      <c r="AM48" s="311"/>
      <c r="AN48" s="311"/>
      <c r="AO48" s="311"/>
      <c r="AP48" s="311"/>
      <c r="AQ48" s="311"/>
      <c r="AR48" s="311"/>
      <c r="AS48" s="311"/>
      <c r="AT48" s="311"/>
    </row>
    <row r="49" spans="2:46" s="319" customFormat="1" ht="12.75">
      <c r="B49" s="313"/>
      <c r="C49" s="314"/>
      <c r="D49" s="314"/>
      <c r="E49" s="323"/>
      <c r="F49" s="705" t="s">
        <v>99</v>
      </c>
      <c r="G49" s="705"/>
      <c r="H49" s="705"/>
      <c r="I49" s="420"/>
      <c r="J49" s="118"/>
      <c r="K49" s="119"/>
      <c r="L49" s="119">
        <f t="shared" si="10"/>
        <v>0</v>
      </c>
      <c r="M49" s="119"/>
      <c r="N49" s="119"/>
      <c r="O49" s="119"/>
      <c r="P49" s="119"/>
      <c r="Q49" s="119">
        <f t="shared" si="11"/>
        <v>0</v>
      </c>
      <c r="R49" s="119"/>
      <c r="S49" s="119"/>
      <c r="T49" s="119"/>
      <c r="U49" s="119"/>
      <c r="V49" s="119">
        <f t="shared" si="12"/>
        <v>0</v>
      </c>
      <c r="W49" s="120">
        <f t="shared" si="13"/>
        <v>0</v>
      </c>
      <c r="X49" s="120">
        <f t="shared" si="14"/>
        <v>0</v>
      </c>
      <c r="Y49" s="121"/>
      <c r="AA49" s="311"/>
      <c r="AB49" s="311"/>
      <c r="AC49" s="311"/>
      <c r="AD49" s="311"/>
      <c r="AE49" s="311"/>
      <c r="AF49" s="311"/>
      <c r="AG49" s="311"/>
      <c r="AH49" s="311"/>
      <c r="AI49" s="311"/>
      <c r="AJ49" s="311"/>
      <c r="AK49" s="311"/>
      <c r="AL49" s="311"/>
      <c r="AM49" s="311"/>
      <c r="AN49" s="311"/>
      <c r="AO49" s="311"/>
      <c r="AP49" s="311"/>
      <c r="AQ49" s="311"/>
      <c r="AR49" s="311"/>
      <c r="AS49" s="311"/>
      <c r="AT49" s="311"/>
    </row>
    <row r="50" spans="2:46" s="319" customFormat="1" ht="12.75">
      <c r="B50" s="313"/>
      <c r="C50" s="314"/>
      <c r="D50" s="314"/>
      <c r="E50" s="323"/>
      <c r="F50" s="705" t="s">
        <v>100</v>
      </c>
      <c r="G50" s="705"/>
      <c r="H50" s="705"/>
      <c r="I50" s="420"/>
      <c r="J50" s="118"/>
      <c r="K50" s="119"/>
      <c r="L50" s="119">
        <f t="shared" si="10"/>
        <v>0</v>
      </c>
      <c r="M50" s="119"/>
      <c r="N50" s="119"/>
      <c r="O50" s="119"/>
      <c r="P50" s="119"/>
      <c r="Q50" s="119">
        <f t="shared" si="11"/>
        <v>0</v>
      </c>
      <c r="R50" s="119"/>
      <c r="S50" s="119"/>
      <c r="T50" s="119"/>
      <c r="U50" s="119"/>
      <c r="V50" s="119">
        <f t="shared" si="12"/>
        <v>0</v>
      </c>
      <c r="W50" s="120">
        <f t="shared" si="13"/>
        <v>0</v>
      </c>
      <c r="X50" s="120">
        <f t="shared" si="14"/>
        <v>0</v>
      </c>
      <c r="Y50" s="121"/>
      <c r="AA50" s="311"/>
      <c r="AB50" s="311"/>
      <c r="AC50" s="311"/>
      <c r="AD50" s="311"/>
      <c r="AE50" s="311"/>
      <c r="AF50" s="311"/>
      <c r="AG50" s="311"/>
      <c r="AH50" s="311"/>
      <c r="AI50" s="311"/>
      <c r="AJ50" s="311"/>
      <c r="AK50" s="311"/>
      <c r="AL50" s="311"/>
      <c r="AM50" s="311"/>
      <c r="AN50" s="311"/>
      <c r="AO50" s="311"/>
      <c r="AP50" s="311"/>
      <c r="AQ50" s="311"/>
      <c r="AR50" s="311"/>
      <c r="AS50" s="311"/>
      <c r="AT50" s="311"/>
    </row>
    <row r="51" spans="2:46" s="312" customFormat="1" ht="12.75">
      <c r="B51" s="324"/>
      <c r="C51" s="323"/>
      <c r="D51" s="323"/>
      <c r="E51" s="323"/>
      <c r="F51" s="705" t="s">
        <v>101</v>
      </c>
      <c r="G51" s="705"/>
      <c r="H51" s="705"/>
      <c r="I51" s="420"/>
      <c r="J51" s="118"/>
      <c r="K51" s="119"/>
      <c r="L51" s="119">
        <f t="shared" si="10"/>
        <v>0</v>
      </c>
      <c r="M51" s="119"/>
      <c r="N51" s="119"/>
      <c r="O51" s="119"/>
      <c r="P51" s="119"/>
      <c r="Q51" s="119">
        <f t="shared" si="11"/>
        <v>0</v>
      </c>
      <c r="R51" s="119"/>
      <c r="S51" s="119"/>
      <c r="T51" s="119"/>
      <c r="U51" s="119"/>
      <c r="V51" s="119">
        <f t="shared" si="12"/>
        <v>0</v>
      </c>
      <c r="W51" s="120">
        <f t="shared" si="13"/>
        <v>0</v>
      </c>
      <c r="X51" s="120">
        <f t="shared" si="14"/>
        <v>0</v>
      </c>
      <c r="Y51" s="121"/>
      <c r="AA51" s="311"/>
      <c r="AB51" s="311"/>
      <c r="AC51" s="311"/>
      <c r="AD51" s="311"/>
      <c r="AE51" s="311"/>
      <c r="AF51" s="311"/>
      <c r="AG51" s="311"/>
      <c r="AH51" s="311"/>
      <c r="AI51" s="311"/>
      <c r="AJ51" s="311"/>
      <c r="AK51" s="311"/>
      <c r="AL51" s="311"/>
      <c r="AM51" s="311"/>
      <c r="AN51" s="311"/>
      <c r="AO51" s="311"/>
      <c r="AP51" s="311"/>
      <c r="AQ51" s="311"/>
      <c r="AR51" s="311"/>
      <c r="AS51" s="311"/>
      <c r="AT51" s="311"/>
    </row>
    <row r="52" spans="2:46" s="319" customFormat="1" ht="12.75">
      <c r="B52" s="313"/>
      <c r="C52" s="314"/>
      <c r="D52" s="314"/>
      <c r="E52" s="323"/>
      <c r="F52" s="705" t="s">
        <v>102</v>
      </c>
      <c r="G52" s="705"/>
      <c r="H52" s="705"/>
      <c r="I52" s="420"/>
      <c r="J52" s="118"/>
      <c r="K52" s="119"/>
      <c r="L52" s="119">
        <f t="shared" si="10"/>
        <v>0</v>
      </c>
      <c r="M52" s="119"/>
      <c r="N52" s="119"/>
      <c r="O52" s="119"/>
      <c r="P52" s="119"/>
      <c r="Q52" s="119">
        <f t="shared" si="11"/>
        <v>0</v>
      </c>
      <c r="R52" s="119"/>
      <c r="S52" s="119"/>
      <c r="T52" s="119"/>
      <c r="U52" s="119"/>
      <c r="V52" s="119">
        <f t="shared" si="12"/>
        <v>0</v>
      </c>
      <c r="W52" s="120">
        <f t="shared" si="13"/>
        <v>0</v>
      </c>
      <c r="X52" s="120">
        <f t="shared" si="14"/>
        <v>0</v>
      </c>
      <c r="Y52" s="121"/>
      <c r="AA52" s="327"/>
      <c r="AB52" s="327"/>
      <c r="AC52" s="327"/>
      <c r="AD52" s="327"/>
      <c r="AE52" s="327"/>
      <c r="AF52" s="327"/>
      <c r="AG52" s="327"/>
      <c r="AH52" s="327"/>
      <c r="AI52" s="327"/>
      <c r="AJ52" s="327"/>
      <c r="AK52" s="327"/>
      <c r="AL52" s="327"/>
      <c r="AM52" s="327"/>
      <c r="AN52" s="327"/>
      <c r="AO52" s="327"/>
      <c r="AP52" s="327"/>
      <c r="AQ52" s="327"/>
      <c r="AR52" s="327"/>
      <c r="AS52" s="311"/>
      <c r="AT52" s="311"/>
    </row>
    <row r="53" spans="2:46" s="319" customFormat="1" ht="12.75">
      <c r="B53" s="313"/>
      <c r="C53" s="314"/>
      <c r="D53" s="314"/>
      <c r="E53" s="323"/>
      <c r="F53" s="705" t="s">
        <v>103</v>
      </c>
      <c r="G53" s="705"/>
      <c r="H53" s="705"/>
      <c r="I53" s="420"/>
      <c r="J53" s="118"/>
      <c r="K53" s="119"/>
      <c r="L53" s="119">
        <f t="shared" si="10"/>
        <v>0</v>
      </c>
      <c r="M53" s="119"/>
      <c r="N53" s="119"/>
      <c r="O53" s="119"/>
      <c r="P53" s="119"/>
      <c r="Q53" s="119">
        <f t="shared" si="11"/>
        <v>0</v>
      </c>
      <c r="R53" s="119"/>
      <c r="S53" s="119"/>
      <c r="T53" s="119"/>
      <c r="U53" s="119"/>
      <c r="V53" s="119">
        <f t="shared" si="12"/>
        <v>0</v>
      </c>
      <c r="W53" s="120">
        <f t="shared" si="13"/>
        <v>0</v>
      </c>
      <c r="X53" s="120">
        <f t="shared" si="14"/>
        <v>0</v>
      </c>
      <c r="Y53" s="121"/>
      <c r="AA53" s="327"/>
      <c r="AB53" s="327"/>
      <c r="AC53" s="327"/>
      <c r="AD53" s="327"/>
      <c r="AE53" s="327"/>
      <c r="AF53" s="327"/>
      <c r="AG53" s="327"/>
      <c r="AH53" s="327"/>
      <c r="AI53" s="327"/>
      <c r="AJ53" s="327"/>
      <c r="AK53" s="327"/>
      <c r="AL53" s="327"/>
      <c r="AM53" s="327"/>
      <c r="AN53" s="327"/>
      <c r="AO53" s="327"/>
      <c r="AP53" s="327"/>
      <c r="AQ53" s="327"/>
      <c r="AR53" s="327"/>
      <c r="AS53" s="311"/>
      <c r="AT53" s="311"/>
    </row>
    <row r="54" spans="2:46" s="319" customFormat="1" ht="12.75">
      <c r="B54" s="313"/>
      <c r="C54" s="314"/>
      <c r="D54" s="314"/>
      <c r="E54" s="323"/>
      <c r="F54" s="705" t="s">
        <v>104</v>
      </c>
      <c r="G54" s="705"/>
      <c r="H54" s="705"/>
      <c r="I54" s="420"/>
      <c r="J54" s="118"/>
      <c r="K54" s="119"/>
      <c r="L54" s="119">
        <f t="shared" si="10"/>
        <v>0</v>
      </c>
      <c r="M54" s="119"/>
      <c r="N54" s="119"/>
      <c r="O54" s="119"/>
      <c r="P54" s="119"/>
      <c r="Q54" s="119">
        <f t="shared" si="11"/>
        <v>0</v>
      </c>
      <c r="R54" s="119"/>
      <c r="S54" s="119"/>
      <c r="T54" s="119"/>
      <c r="U54" s="119"/>
      <c r="V54" s="119">
        <f t="shared" si="12"/>
        <v>0</v>
      </c>
      <c r="W54" s="120">
        <f t="shared" si="13"/>
        <v>0</v>
      </c>
      <c r="X54" s="120">
        <f t="shared" si="14"/>
        <v>0</v>
      </c>
      <c r="Y54" s="121"/>
      <c r="AA54" s="327"/>
      <c r="AB54" s="327"/>
      <c r="AC54" s="327"/>
      <c r="AD54" s="327"/>
      <c r="AE54" s="327"/>
      <c r="AF54" s="327"/>
      <c r="AG54" s="327"/>
      <c r="AH54" s="327"/>
      <c r="AI54" s="327"/>
      <c r="AJ54" s="327"/>
      <c r="AK54" s="327"/>
      <c r="AL54" s="327"/>
      <c r="AM54" s="327"/>
      <c r="AN54" s="327"/>
      <c r="AO54" s="327"/>
      <c r="AP54" s="327"/>
      <c r="AQ54" s="327"/>
      <c r="AR54" s="327"/>
      <c r="AS54" s="311"/>
      <c r="AT54" s="311"/>
    </row>
    <row r="55" spans="2:46" s="319" customFormat="1" ht="12.75">
      <c r="B55" s="313"/>
      <c r="C55" s="314"/>
      <c r="D55" s="314"/>
      <c r="E55" s="323"/>
      <c r="F55" s="705" t="s">
        <v>105</v>
      </c>
      <c r="G55" s="705"/>
      <c r="H55" s="705"/>
      <c r="I55" s="420"/>
      <c r="J55" s="118"/>
      <c r="K55" s="119"/>
      <c r="L55" s="119">
        <f t="shared" si="10"/>
        <v>0</v>
      </c>
      <c r="M55" s="119"/>
      <c r="N55" s="119"/>
      <c r="O55" s="119"/>
      <c r="P55" s="119"/>
      <c r="Q55" s="119">
        <f t="shared" si="11"/>
        <v>0</v>
      </c>
      <c r="R55" s="119"/>
      <c r="S55" s="119"/>
      <c r="T55" s="119"/>
      <c r="U55" s="119"/>
      <c r="V55" s="119">
        <f t="shared" si="12"/>
        <v>0</v>
      </c>
      <c r="W55" s="120">
        <f t="shared" si="13"/>
        <v>0</v>
      </c>
      <c r="X55" s="120">
        <f t="shared" si="14"/>
        <v>0</v>
      </c>
      <c r="Y55" s="121"/>
      <c r="AA55" s="327"/>
      <c r="AB55" s="327"/>
      <c r="AC55" s="327"/>
      <c r="AD55" s="327"/>
      <c r="AE55" s="327"/>
      <c r="AF55" s="327"/>
      <c r="AG55" s="327"/>
      <c r="AH55" s="327"/>
      <c r="AI55" s="327"/>
      <c r="AJ55" s="327"/>
      <c r="AK55" s="327"/>
      <c r="AL55" s="327"/>
      <c r="AM55" s="327"/>
      <c r="AN55" s="327"/>
      <c r="AO55" s="327"/>
      <c r="AP55" s="327"/>
      <c r="AQ55" s="327"/>
      <c r="AR55" s="327"/>
      <c r="AS55" s="311"/>
      <c r="AT55" s="311"/>
    </row>
    <row r="56" spans="2:46" s="319" customFormat="1" ht="12.75">
      <c r="B56" s="313"/>
      <c r="C56" s="314"/>
      <c r="D56" s="314"/>
      <c r="E56" s="323"/>
      <c r="F56" s="705" t="s">
        <v>106</v>
      </c>
      <c r="G56" s="705"/>
      <c r="H56" s="705"/>
      <c r="I56" s="420"/>
      <c r="J56" s="118"/>
      <c r="K56" s="119"/>
      <c r="L56" s="119">
        <f t="shared" si="10"/>
        <v>0</v>
      </c>
      <c r="M56" s="119"/>
      <c r="N56" s="119"/>
      <c r="O56" s="119"/>
      <c r="P56" s="119"/>
      <c r="Q56" s="119">
        <f t="shared" si="11"/>
        <v>0</v>
      </c>
      <c r="R56" s="119"/>
      <c r="S56" s="119"/>
      <c r="T56" s="119"/>
      <c r="U56" s="119"/>
      <c r="V56" s="119">
        <f t="shared" si="12"/>
        <v>0</v>
      </c>
      <c r="W56" s="120">
        <f t="shared" si="13"/>
        <v>0</v>
      </c>
      <c r="X56" s="120">
        <f t="shared" si="14"/>
        <v>0</v>
      </c>
      <c r="Y56" s="121"/>
      <c r="AA56" s="327"/>
      <c r="AB56" s="327"/>
      <c r="AC56" s="327"/>
      <c r="AD56" s="327"/>
      <c r="AE56" s="327"/>
      <c r="AF56" s="327"/>
      <c r="AG56" s="327"/>
      <c r="AH56" s="327"/>
      <c r="AI56" s="327"/>
      <c r="AJ56" s="327"/>
      <c r="AK56" s="327"/>
      <c r="AL56" s="327"/>
      <c r="AM56" s="327"/>
      <c r="AN56" s="327"/>
      <c r="AO56" s="327"/>
      <c r="AP56" s="327"/>
      <c r="AQ56" s="327"/>
      <c r="AR56" s="327"/>
      <c r="AS56" s="311"/>
      <c r="AT56" s="311"/>
    </row>
    <row r="57" spans="2:56" s="319" customFormat="1" ht="12.75">
      <c r="B57" s="313"/>
      <c r="C57" s="314"/>
      <c r="D57" s="314"/>
      <c r="E57" s="314"/>
      <c r="F57" s="722" t="s">
        <v>334</v>
      </c>
      <c r="G57" s="722"/>
      <c r="H57" s="722"/>
      <c r="I57" s="420"/>
      <c r="J57" s="118"/>
      <c r="K57" s="119"/>
      <c r="L57" s="119">
        <f t="shared" si="10"/>
        <v>0</v>
      </c>
      <c r="M57" s="119"/>
      <c r="N57" s="119"/>
      <c r="O57" s="119"/>
      <c r="P57" s="119"/>
      <c r="Q57" s="119">
        <f t="shared" si="11"/>
        <v>0</v>
      </c>
      <c r="R57" s="119"/>
      <c r="S57" s="119"/>
      <c r="T57" s="119"/>
      <c r="U57" s="119"/>
      <c r="V57" s="119">
        <f t="shared" si="12"/>
        <v>0</v>
      </c>
      <c r="W57" s="120">
        <f t="shared" si="13"/>
        <v>0</v>
      </c>
      <c r="X57" s="120">
        <f t="shared" si="14"/>
        <v>0</v>
      </c>
      <c r="Y57" s="12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row>
    <row r="58" spans="2:46" s="319" customFormat="1" ht="12.75">
      <c r="B58" s="313"/>
      <c r="C58" s="314"/>
      <c r="D58" s="323"/>
      <c r="E58" s="707" t="s">
        <v>1</v>
      </c>
      <c r="F58" s="707"/>
      <c r="G58" s="707"/>
      <c r="H58" s="707"/>
      <c r="I58" s="418"/>
      <c r="J58" s="414">
        <f aca="true" t="shared" si="15" ref="J58:Y58">+SUM(J59:J65)</f>
        <v>0</v>
      </c>
      <c r="K58" s="367">
        <f t="shared" si="15"/>
        <v>0</v>
      </c>
      <c r="L58" s="367">
        <f t="shared" si="15"/>
        <v>0</v>
      </c>
      <c r="M58" s="367">
        <f t="shared" si="15"/>
        <v>0</v>
      </c>
      <c r="N58" s="367">
        <f t="shared" si="15"/>
        <v>0</v>
      </c>
      <c r="O58" s="367">
        <f t="shared" si="15"/>
        <v>0</v>
      </c>
      <c r="P58" s="367">
        <f t="shared" si="15"/>
        <v>0</v>
      </c>
      <c r="Q58" s="367">
        <f t="shared" si="15"/>
        <v>0</v>
      </c>
      <c r="R58" s="367">
        <f t="shared" si="15"/>
        <v>0</v>
      </c>
      <c r="S58" s="367">
        <f t="shared" si="15"/>
        <v>0</v>
      </c>
      <c r="T58" s="367">
        <f t="shared" si="15"/>
        <v>0</v>
      </c>
      <c r="U58" s="367">
        <f t="shared" si="15"/>
        <v>0</v>
      </c>
      <c r="V58" s="367">
        <f t="shared" si="15"/>
        <v>0</v>
      </c>
      <c r="W58" s="367">
        <f t="shared" si="15"/>
        <v>0</v>
      </c>
      <c r="X58" s="367">
        <f t="shared" si="15"/>
        <v>0</v>
      </c>
      <c r="Y58" s="402">
        <f t="shared" si="15"/>
        <v>0</v>
      </c>
      <c r="Z58" s="328"/>
      <c r="AA58" s="327"/>
      <c r="AB58" s="327"/>
      <c r="AC58" s="327"/>
      <c r="AD58" s="327"/>
      <c r="AE58" s="327"/>
      <c r="AF58" s="327"/>
      <c r="AG58" s="327"/>
      <c r="AH58" s="327"/>
      <c r="AI58" s="327"/>
      <c r="AJ58" s="327"/>
      <c r="AK58" s="327"/>
      <c r="AL58" s="327"/>
      <c r="AM58" s="327"/>
      <c r="AN58" s="327"/>
      <c r="AO58" s="327"/>
      <c r="AP58" s="327"/>
      <c r="AQ58" s="327"/>
      <c r="AR58" s="327"/>
      <c r="AS58" s="311"/>
      <c r="AT58" s="311"/>
    </row>
    <row r="59" spans="2:46" s="319" customFormat="1" ht="12.75">
      <c r="B59" s="324"/>
      <c r="C59" s="323"/>
      <c r="D59" s="314"/>
      <c r="E59" s="329"/>
      <c r="F59" s="705" t="s">
        <v>107</v>
      </c>
      <c r="G59" s="705"/>
      <c r="H59" s="705"/>
      <c r="I59" s="420"/>
      <c r="J59" s="118"/>
      <c r="K59" s="119"/>
      <c r="L59" s="119">
        <f aca="true" t="shared" si="16" ref="L59:L65">+SUM(J59:K59)</f>
        <v>0</v>
      </c>
      <c r="M59" s="119"/>
      <c r="N59" s="119"/>
      <c r="O59" s="119"/>
      <c r="P59" s="119"/>
      <c r="Q59" s="119">
        <f aca="true" t="shared" si="17" ref="Q59:Q65">+SUM(M59:P59)</f>
        <v>0</v>
      </c>
      <c r="R59" s="119"/>
      <c r="S59" s="119"/>
      <c r="T59" s="119"/>
      <c r="U59" s="119"/>
      <c r="V59" s="119">
        <f aca="true" t="shared" si="18" ref="V59:V65">+SUM(R59:U59)</f>
        <v>0</v>
      </c>
      <c r="W59" s="120">
        <f aca="true" t="shared" si="19" ref="W59:W65">+L59-Q59</f>
        <v>0</v>
      </c>
      <c r="X59" s="120">
        <f aca="true" t="shared" si="20" ref="X59:X65">+Q59-V59-Y59</f>
        <v>0</v>
      </c>
      <c r="Y59" s="121"/>
      <c r="AA59" s="327"/>
      <c r="AB59" s="327"/>
      <c r="AC59" s="327"/>
      <c r="AD59" s="327"/>
      <c r="AE59" s="327"/>
      <c r="AF59" s="327"/>
      <c r="AG59" s="327"/>
      <c r="AH59" s="327"/>
      <c r="AI59" s="327"/>
      <c r="AJ59" s="327"/>
      <c r="AK59" s="327"/>
      <c r="AL59" s="327"/>
      <c r="AM59" s="327"/>
      <c r="AN59" s="327"/>
      <c r="AO59" s="327"/>
      <c r="AP59" s="327"/>
      <c r="AQ59" s="327"/>
      <c r="AR59" s="327"/>
      <c r="AS59" s="311"/>
      <c r="AT59" s="311"/>
    </row>
    <row r="60" spans="2:46" s="319" customFormat="1" ht="12.75">
      <c r="B60" s="324"/>
      <c r="C60" s="323"/>
      <c r="D60" s="314"/>
      <c r="E60" s="329"/>
      <c r="F60" s="705" t="s">
        <v>108</v>
      </c>
      <c r="G60" s="705"/>
      <c r="H60" s="705"/>
      <c r="I60" s="420"/>
      <c r="J60" s="118"/>
      <c r="K60" s="119"/>
      <c r="L60" s="119">
        <f t="shared" si="16"/>
        <v>0</v>
      </c>
      <c r="M60" s="119"/>
      <c r="N60" s="119"/>
      <c r="O60" s="119"/>
      <c r="P60" s="119"/>
      <c r="Q60" s="119">
        <f t="shared" si="17"/>
        <v>0</v>
      </c>
      <c r="R60" s="119"/>
      <c r="S60" s="119"/>
      <c r="T60" s="119"/>
      <c r="U60" s="119"/>
      <c r="V60" s="119">
        <f t="shared" si="18"/>
        <v>0</v>
      </c>
      <c r="W60" s="120">
        <f t="shared" si="19"/>
        <v>0</v>
      </c>
      <c r="X60" s="120">
        <f t="shared" si="20"/>
        <v>0</v>
      </c>
      <c r="Y60" s="121"/>
      <c r="AA60" s="311"/>
      <c r="AB60" s="311"/>
      <c r="AC60" s="311"/>
      <c r="AD60" s="311"/>
      <c r="AE60" s="311"/>
      <c r="AF60" s="311"/>
      <c r="AG60" s="311"/>
      <c r="AH60" s="311"/>
      <c r="AI60" s="311"/>
      <c r="AJ60" s="311"/>
      <c r="AK60" s="311"/>
      <c r="AL60" s="311"/>
      <c r="AM60" s="311"/>
      <c r="AN60" s="311"/>
      <c r="AO60" s="311"/>
      <c r="AP60" s="311"/>
      <c r="AQ60" s="311"/>
      <c r="AR60" s="311"/>
      <c r="AS60" s="311"/>
      <c r="AT60" s="311"/>
    </row>
    <row r="61" spans="2:46" s="319" customFormat="1" ht="12.75">
      <c r="B61" s="324"/>
      <c r="C61" s="323"/>
      <c r="D61" s="314"/>
      <c r="E61" s="329"/>
      <c r="F61" s="705" t="s">
        <v>109</v>
      </c>
      <c r="G61" s="705"/>
      <c r="H61" s="705"/>
      <c r="I61" s="420"/>
      <c r="J61" s="118"/>
      <c r="K61" s="119"/>
      <c r="L61" s="119">
        <f t="shared" si="16"/>
        <v>0</v>
      </c>
      <c r="M61" s="119"/>
      <c r="N61" s="119"/>
      <c r="O61" s="119"/>
      <c r="P61" s="119"/>
      <c r="Q61" s="119">
        <f t="shared" si="17"/>
        <v>0</v>
      </c>
      <c r="R61" s="119"/>
      <c r="S61" s="119"/>
      <c r="T61" s="119"/>
      <c r="U61" s="119"/>
      <c r="V61" s="119">
        <f t="shared" si="18"/>
        <v>0</v>
      </c>
      <c r="W61" s="120">
        <f t="shared" si="19"/>
        <v>0</v>
      </c>
      <c r="X61" s="120">
        <f t="shared" si="20"/>
        <v>0</v>
      </c>
      <c r="Y61" s="121"/>
      <c r="AA61" s="311"/>
      <c r="AB61" s="311"/>
      <c r="AC61" s="311"/>
      <c r="AD61" s="311"/>
      <c r="AE61" s="311"/>
      <c r="AF61" s="311"/>
      <c r="AG61" s="311"/>
      <c r="AH61" s="311"/>
      <c r="AI61" s="311"/>
      <c r="AJ61" s="311"/>
      <c r="AK61" s="311"/>
      <c r="AL61" s="311"/>
      <c r="AM61" s="311"/>
      <c r="AN61" s="311"/>
      <c r="AO61" s="311"/>
      <c r="AP61" s="311"/>
      <c r="AQ61" s="311"/>
      <c r="AR61" s="311"/>
      <c r="AS61" s="311"/>
      <c r="AT61" s="311"/>
    </row>
    <row r="62" spans="2:46" s="319" customFormat="1" ht="12.75">
      <c r="B62" s="324"/>
      <c r="C62" s="323"/>
      <c r="D62" s="314"/>
      <c r="E62" s="329"/>
      <c r="F62" s="705" t="s">
        <v>110</v>
      </c>
      <c r="G62" s="705"/>
      <c r="H62" s="705"/>
      <c r="I62" s="420"/>
      <c r="J62" s="118"/>
      <c r="K62" s="119"/>
      <c r="L62" s="119">
        <f t="shared" si="16"/>
        <v>0</v>
      </c>
      <c r="M62" s="119"/>
      <c r="N62" s="119"/>
      <c r="O62" s="119"/>
      <c r="P62" s="119"/>
      <c r="Q62" s="119">
        <f t="shared" si="17"/>
        <v>0</v>
      </c>
      <c r="R62" s="119"/>
      <c r="S62" s="119"/>
      <c r="T62" s="119"/>
      <c r="U62" s="119"/>
      <c r="V62" s="119">
        <f t="shared" si="18"/>
        <v>0</v>
      </c>
      <c r="W62" s="120">
        <f t="shared" si="19"/>
        <v>0</v>
      </c>
      <c r="X62" s="120">
        <f t="shared" si="20"/>
        <v>0</v>
      </c>
      <c r="Y62" s="121"/>
      <c r="AA62" s="311"/>
      <c r="AB62" s="311"/>
      <c r="AC62" s="311"/>
      <c r="AD62" s="311"/>
      <c r="AE62" s="311"/>
      <c r="AF62" s="311"/>
      <c r="AG62" s="311"/>
      <c r="AH62" s="311"/>
      <c r="AI62" s="311"/>
      <c r="AJ62" s="311"/>
      <c r="AK62" s="311"/>
      <c r="AL62" s="311"/>
      <c r="AM62" s="311"/>
      <c r="AN62" s="311"/>
      <c r="AO62" s="311"/>
      <c r="AP62" s="311"/>
      <c r="AQ62" s="311"/>
      <c r="AR62" s="311"/>
      <c r="AS62" s="311"/>
      <c r="AT62" s="311"/>
    </row>
    <row r="63" spans="2:46" s="319" customFormat="1" ht="12.75">
      <c r="B63" s="324"/>
      <c r="C63" s="323"/>
      <c r="D63" s="314"/>
      <c r="E63" s="329"/>
      <c r="F63" s="705" t="s">
        <v>111</v>
      </c>
      <c r="G63" s="705"/>
      <c r="H63" s="705"/>
      <c r="I63" s="420"/>
      <c r="J63" s="118"/>
      <c r="K63" s="119"/>
      <c r="L63" s="119">
        <f t="shared" si="16"/>
        <v>0</v>
      </c>
      <c r="M63" s="119"/>
      <c r="N63" s="119"/>
      <c r="O63" s="119"/>
      <c r="P63" s="119"/>
      <c r="Q63" s="119">
        <f t="shared" si="17"/>
        <v>0</v>
      </c>
      <c r="R63" s="119"/>
      <c r="S63" s="119"/>
      <c r="T63" s="119"/>
      <c r="U63" s="119"/>
      <c r="V63" s="119">
        <f t="shared" si="18"/>
        <v>0</v>
      </c>
      <c r="W63" s="120">
        <f t="shared" si="19"/>
        <v>0</v>
      </c>
      <c r="X63" s="120">
        <f t="shared" si="20"/>
        <v>0</v>
      </c>
      <c r="Y63" s="121"/>
      <c r="AA63" s="311"/>
      <c r="AB63" s="311"/>
      <c r="AC63" s="311"/>
      <c r="AD63" s="311"/>
      <c r="AE63" s="311"/>
      <c r="AF63" s="311"/>
      <c r="AG63" s="311"/>
      <c r="AH63" s="311"/>
      <c r="AI63" s="311"/>
      <c r="AJ63" s="311"/>
      <c r="AK63" s="311"/>
      <c r="AL63" s="311"/>
      <c r="AM63" s="311"/>
      <c r="AN63" s="311"/>
      <c r="AO63" s="311"/>
      <c r="AP63" s="311"/>
      <c r="AQ63" s="311"/>
      <c r="AR63" s="311"/>
      <c r="AS63" s="311"/>
      <c r="AT63" s="311"/>
    </row>
    <row r="64" spans="2:46" s="319" customFormat="1" ht="12.75">
      <c r="B64" s="324"/>
      <c r="C64" s="323"/>
      <c r="D64" s="314"/>
      <c r="E64" s="329"/>
      <c r="F64" s="705" t="s">
        <v>112</v>
      </c>
      <c r="G64" s="705"/>
      <c r="H64" s="705"/>
      <c r="I64" s="420"/>
      <c r="J64" s="118"/>
      <c r="K64" s="119"/>
      <c r="L64" s="119">
        <f t="shared" si="16"/>
        <v>0</v>
      </c>
      <c r="M64" s="119"/>
      <c r="N64" s="119"/>
      <c r="O64" s="119"/>
      <c r="P64" s="119"/>
      <c r="Q64" s="119">
        <f t="shared" si="17"/>
        <v>0</v>
      </c>
      <c r="R64" s="119"/>
      <c r="S64" s="119"/>
      <c r="T64" s="119"/>
      <c r="U64" s="119"/>
      <c r="V64" s="119">
        <f t="shared" si="18"/>
        <v>0</v>
      </c>
      <c r="W64" s="120">
        <f t="shared" si="19"/>
        <v>0</v>
      </c>
      <c r="X64" s="120">
        <f t="shared" si="20"/>
        <v>0</v>
      </c>
      <c r="Y64" s="121"/>
      <c r="AA64" s="311"/>
      <c r="AB64" s="311"/>
      <c r="AC64" s="311"/>
      <c r="AD64" s="311"/>
      <c r="AE64" s="311"/>
      <c r="AF64" s="311"/>
      <c r="AG64" s="311"/>
      <c r="AH64" s="311"/>
      <c r="AI64" s="311"/>
      <c r="AJ64" s="311"/>
      <c r="AK64" s="311"/>
      <c r="AL64" s="311"/>
      <c r="AM64" s="311"/>
      <c r="AN64" s="311"/>
      <c r="AO64" s="311"/>
      <c r="AP64" s="311"/>
      <c r="AQ64" s="311"/>
      <c r="AR64" s="311"/>
      <c r="AS64" s="311"/>
      <c r="AT64" s="311"/>
    </row>
    <row r="65" spans="2:56" s="319" customFormat="1" ht="12.75">
      <c r="B65" s="313"/>
      <c r="C65" s="314"/>
      <c r="D65" s="314"/>
      <c r="E65" s="314"/>
      <c r="F65" s="722" t="s">
        <v>334</v>
      </c>
      <c r="G65" s="722"/>
      <c r="H65" s="722"/>
      <c r="I65" s="420"/>
      <c r="J65" s="118"/>
      <c r="K65" s="119"/>
      <c r="L65" s="119">
        <f t="shared" si="16"/>
        <v>0</v>
      </c>
      <c r="M65" s="119"/>
      <c r="N65" s="119"/>
      <c r="O65" s="119"/>
      <c r="P65" s="119"/>
      <c r="Q65" s="119">
        <f t="shared" si="17"/>
        <v>0</v>
      </c>
      <c r="R65" s="119"/>
      <c r="S65" s="119"/>
      <c r="T65" s="119"/>
      <c r="U65" s="119"/>
      <c r="V65" s="119">
        <f t="shared" si="18"/>
        <v>0</v>
      </c>
      <c r="W65" s="120">
        <f t="shared" si="19"/>
        <v>0</v>
      </c>
      <c r="X65" s="120">
        <f t="shared" si="20"/>
        <v>0</v>
      </c>
      <c r="Y65" s="12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row>
    <row r="66" spans="2:46" s="319" customFormat="1" ht="12.75">
      <c r="B66" s="324"/>
      <c r="C66" s="323"/>
      <c r="D66" s="724"/>
      <c r="E66" s="724"/>
      <c r="F66" s="724"/>
      <c r="G66" s="724"/>
      <c r="H66" s="724"/>
      <c r="I66" s="419"/>
      <c r="J66" s="413"/>
      <c r="K66" s="316"/>
      <c r="L66" s="316"/>
      <c r="M66" s="316"/>
      <c r="N66" s="316"/>
      <c r="O66" s="316"/>
      <c r="P66" s="316"/>
      <c r="Q66" s="316"/>
      <c r="R66" s="316"/>
      <c r="S66" s="316"/>
      <c r="T66" s="316"/>
      <c r="U66" s="316"/>
      <c r="V66" s="316"/>
      <c r="W66" s="316"/>
      <c r="X66" s="316"/>
      <c r="Y66" s="400"/>
      <c r="Z66" s="328"/>
      <c r="AA66" s="311"/>
      <c r="AB66" s="311"/>
      <c r="AC66" s="311"/>
      <c r="AD66" s="311"/>
      <c r="AE66" s="311"/>
      <c r="AF66" s="311"/>
      <c r="AG66" s="311"/>
      <c r="AH66" s="311"/>
      <c r="AI66" s="311"/>
      <c r="AJ66" s="311"/>
      <c r="AK66" s="311"/>
      <c r="AL66" s="311"/>
      <c r="AM66" s="311"/>
      <c r="AN66" s="311"/>
      <c r="AO66" s="311"/>
      <c r="AP66" s="311"/>
      <c r="AQ66" s="311"/>
      <c r="AR66" s="311"/>
      <c r="AS66" s="311"/>
      <c r="AT66" s="311"/>
    </row>
    <row r="67" spans="2:46" s="319" customFormat="1" ht="12.75">
      <c r="B67" s="324"/>
      <c r="C67" s="323"/>
      <c r="D67" s="722" t="s">
        <v>298</v>
      </c>
      <c r="E67" s="722"/>
      <c r="F67" s="722"/>
      <c r="G67" s="722"/>
      <c r="H67" s="722"/>
      <c r="I67" s="419"/>
      <c r="J67" s="413"/>
      <c r="K67" s="316"/>
      <c r="L67" s="316"/>
      <c r="M67" s="316"/>
      <c r="N67" s="316"/>
      <c r="O67" s="316"/>
      <c r="P67" s="316"/>
      <c r="Q67" s="316"/>
      <c r="R67" s="316"/>
      <c r="S67" s="316"/>
      <c r="T67" s="316"/>
      <c r="U67" s="316"/>
      <c r="V67" s="316"/>
      <c r="W67" s="316"/>
      <c r="X67" s="316"/>
      <c r="Y67" s="400"/>
      <c r="Z67" s="328"/>
      <c r="AA67" s="311"/>
      <c r="AB67" s="311"/>
      <c r="AC67" s="311"/>
      <c r="AD67" s="311"/>
      <c r="AE67" s="311"/>
      <c r="AF67" s="311"/>
      <c r="AG67" s="311"/>
      <c r="AH67" s="311"/>
      <c r="AI67" s="311"/>
      <c r="AJ67" s="311"/>
      <c r="AK67" s="311"/>
      <c r="AL67" s="311"/>
      <c r="AM67" s="311"/>
      <c r="AN67" s="311"/>
      <c r="AO67" s="311"/>
      <c r="AP67" s="311"/>
      <c r="AQ67" s="311"/>
      <c r="AR67" s="311"/>
      <c r="AS67" s="311"/>
      <c r="AT67" s="311"/>
    </row>
    <row r="68" spans="2:46" s="319" customFormat="1" ht="12.75">
      <c r="B68" s="324"/>
      <c r="C68" s="705"/>
      <c r="D68" s="705"/>
      <c r="E68" s="705"/>
      <c r="F68" s="705"/>
      <c r="G68" s="705"/>
      <c r="H68" s="705"/>
      <c r="I68" s="419"/>
      <c r="J68" s="413"/>
      <c r="K68" s="316"/>
      <c r="L68" s="316"/>
      <c r="M68" s="316"/>
      <c r="N68" s="316"/>
      <c r="O68" s="316"/>
      <c r="P68" s="316"/>
      <c r="Q68" s="316"/>
      <c r="R68" s="316"/>
      <c r="S68" s="316"/>
      <c r="T68" s="316"/>
      <c r="U68" s="316"/>
      <c r="V68" s="316"/>
      <c r="W68" s="316"/>
      <c r="X68" s="316"/>
      <c r="Y68" s="400"/>
      <c r="Z68" s="328"/>
      <c r="AA68" s="311"/>
      <c r="AB68" s="311"/>
      <c r="AC68" s="311"/>
      <c r="AD68" s="311"/>
      <c r="AE68" s="311"/>
      <c r="AF68" s="311"/>
      <c r="AG68" s="311"/>
      <c r="AH68" s="311"/>
      <c r="AI68" s="311"/>
      <c r="AJ68" s="311"/>
      <c r="AK68" s="311"/>
      <c r="AL68" s="311"/>
      <c r="AM68" s="311"/>
      <c r="AN68" s="311"/>
      <c r="AO68" s="311"/>
      <c r="AP68" s="311"/>
      <c r="AQ68" s="311"/>
      <c r="AR68" s="311"/>
      <c r="AS68" s="311"/>
      <c r="AT68" s="311"/>
    </row>
    <row r="69" spans="2:46" s="319" customFormat="1" ht="12.75">
      <c r="B69" s="324"/>
      <c r="C69" s="717" t="s">
        <v>20</v>
      </c>
      <c r="D69" s="717"/>
      <c r="E69" s="717"/>
      <c r="F69" s="717"/>
      <c r="G69" s="717"/>
      <c r="H69" s="717"/>
      <c r="I69" s="418"/>
      <c r="J69" s="412">
        <f aca="true" t="shared" si="21" ref="J69:Y69">+J71</f>
        <v>0</v>
      </c>
      <c r="K69" s="368">
        <f t="shared" si="21"/>
        <v>0</v>
      </c>
      <c r="L69" s="368">
        <f t="shared" si="21"/>
        <v>0</v>
      </c>
      <c r="M69" s="368">
        <f t="shared" si="21"/>
        <v>0</v>
      </c>
      <c r="N69" s="368">
        <f t="shared" si="21"/>
        <v>0</v>
      </c>
      <c r="O69" s="368">
        <f t="shared" si="21"/>
        <v>0</v>
      </c>
      <c r="P69" s="368">
        <f t="shared" si="21"/>
        <v>0</v>
      </c>
      <c r="Q69" s="368">
        <f t="shared" si="21"/>
        <v>0</v>
      </c>
      <c r="R69" s="368">
        <f t="shared" si="21"/>
        <v>0</v>
      </c>
      <c r="S69" s="368">
        <f t="shared" si="21"/>
        <v>0</v>
      </c>
      <c r="T69" s="368">
        <f t="shared" si="21"/>
        <v>0</v>
      </c>
      <c r="U69" s="368">
        <f t="shared" si="21"/>
        <v>0</v>
      </c>
      <c r="V69" s="368">
        <f t="shared" si="21"/>
        <v>0</v>
      </c>
      <c r="W69" s="368">
        <f t="shared" si="21"/>
        <v>0</v>
      </c>
      <c r="X69" s="368">
        <f t="shared" si="21"/>
        <v>0</v>
      </c>
      <c r="Y69" s="398">
        <f t="shared" si="21"/>
        <v>0</v>
      </c>
      <c r="Z69" s="328"/>
      <c r="AA69" s="311"/>
      <c r="AB69" s="311"/>
      <c r="AC69" s="311"/>
      <c r="AD69" s="311"/>
      <c r="AE69" s="311"/>
      <c r="AF69" s="311"/>
      <c r="AG69" s="311"/>
      <c r="AH69" s="311"/>
      <c r="AI69" s="311"/>
      <c r="AJ69" s="311"/>
      <c r="AK69" s="311"/>
      <c r="AL69" s="311"/>
      <c r="AM69" s="311"/>
      <c r="AN69" s="311"/>
      <c r="AO69" s="311"/>
      <c r="AP69" s="311"/>
      <c r="AQ69" s="311"/>
      <c r="AR69" s="311"/>
      <c r="AS69" s="311"/>
      <c r="AT69" s="311"/>
    </row>
    <row r="70" spans="2:46" s="319" customFormat="1" ht="12.75">
      <c r="B70" s="313"/>
      <c r="C70" s="314"/>
      <c r="D70" s="707"/>
      <c r="E70" s="707"/>
      <c r="F70" s="707"/>
      <c r="G70" s="707"/>
      <c r="H70" s="707"/>
      <c r="I70" s="419"/>
      <c r="J70" s="413"/>
      <c r="K70" s="316"/>
      <c r="L70" s="316"/>
      <c r="M70" s="316"/>
      <c r="N70" s="316"/>
      <c r="O70" s="316"/>
      <c r="P70" s="316"/>
      <c r="Q70" s="316"/>
      <c r="R70" s="316"/>
      <c r="S70" s="316"/>
      <c r="T70" s="316"/>
      <c r="U70" s="316"/>
      <c r="V70" s="316"/>
      <c r="W70" s="316"/>
      <c r="X70" s="316"/>
      <c r="Y70" s="400"/>
      <c r="Z70" s="330"/>
      <c r="AA70" s="311"/>
      <c r="AB70" s="311"/>
      <c r="AC70" s="311"/>
      <c r="AD70" s="311"/>
      <c r="AE70" s="311"/>
      <c r="AF70" s="311"/>
      <c r="AG70" s="311"/>
      <c r="AH70" s="311"/>
      <c r="AI70" s="311"/>
      <c r="AJ70" s="311"/>
      <c r="AK70" s="311"/>
      <c r="AL70" s="311"/>
      <c r="AM70" s="311"/>
      <c r="AN70" s="311"/>
      <c r="AO70" s="311"/>
      <c r="AP70" s="311"/>
      <c r="AQ70" s="311"/>
      <c r="AR70" s="311"/>
      <c r="AS70" s="311"/>
      <c r="AT70" s="311"/>
    </row>
    <row r="71" spans="2:46" s="319" customFormat="1" ht="12.75">
      <c r="B71" s="313"/>
      <c r="C71" s="314"/>
      <c r="D71" s="719" t="s">
        <v>330</v>
      </c>
      <c r="E71" s="719"/>
      <c r="F71" s="719"/>
      <c r="G71" s="719"/>
      <c r="H71" s="719"/>
      <c r="I71" s="418"/>
      <c r="J71" s="412">
        <f aca="true" t="shared" si="22" ref="J71:Y71">+J72+J87+J111</f>
        <v>0</v>
      </c>
      <c r="K71" s="368">
        <f t="shared" si="22"/>
        <v>0</v>
      </c>
      <c r="L71" s="368">
        <f t="shared" si="22"/>
        <v>0</v>
      </c>
      <c r="M71" s="368">
        <f t="shared" si="22"/>
        <v>0</v>
      </c>
      <c r="N71" s="368">
        <f t="shared" si="22"/>
        <v>0</v>
      </c>
      <c r="O71" s="368">
        <f t="shared" si="22"/>
        <v>0</v>
      </c>
      <c r="P71" s="368">
        <f t="shared" si="22"/>
        <v>0</v>
      </c>
      <c r="Q71" s="368">
        <f t="shared" si="22"/>
        <v>0</v>
      </c>
      <c r="R71" s="368">
        <f t="shared" si="22"/>
        <v>0</v>
      </c>
      <c r="S71" s="368">
        <f t="shared" si="22"/>
        <v>0</v>
      </c>
      <c r="T71" s="368">
        <f t="shared" si="22"/>
        <v>0</v>
      </c>
      <c r="U71" s="368">
        <f t="shared" si="22"/>
        <v>0</v>
      </c>
      <c r="V71" s="368">
        <f t="shared" si="22"/>
        <v>0</v>
      </c>
      <c r="W71" s="368">
        <f t="shared" si="22"/>
        <v>0</v>
      </c>
      <c r="X71" s="368">
        <f t="shared" si="22"/>
        <v>0</v>
      </c>
      <c r="Y71" s="398">
        <f t="shared" si="22"/>
        <v>0</v>
      </c>
      <c r="Z71" s="331"/>
      <c r="AA71" s="311"/>
      <c r="AB71" s="311"/>
      <c r="AC71" s="311"/>
      <c r="AD71" s="311"/>
      <c r="AE71" s="311"/>
      <c r="AF71" s="311"/>
      <c r="AG71" s="311"/>
      <c r="AH71" s="311"/>
      <c r="AI71" s="311"/>
      <c r="AJ71" s="311"/>
      <c r="AK71" s="311"/>
      <c r="AL71" s="311"/>
      <c r="AM71" s="311"/>
      <c r="AN71" s="311"/>
      <c r="AO71" s="311"/>
      <c r="AP71" s="311"/>
      <c r="AQ71" s="311"/>
      <c r="AR71" s="311"/>
      <c r="AS71" s="311"/>
      <c r="AT71" s="311"/>
    </row>
    <row r="72" spans="2:46" s="319" customFormat="1" ht="12.75">
      <c r="B72" s="313"/>
      <c r="C72" s="314"/>
      <c r="D72" s="323"/>
      <c r="E72" s="707" t="s">
        <v>0</v>
      </c>
      <c r="F72" s="707"/>
      <c r="G72" s="707"/>
      <c r="H72" s="707"/>
      <c r="I72" s="418"/>
      <c r="J72" s="414">
        <f aca="true" t="shared" si="23" ref="J72:Y72">+SUM(J73:J86)</f>
        <v>0</v>
      </c>
      <c r="K72" s="367">
        <f t="shared" si="23"/>
        <v>0</v>
      </c>
      <c r="L72" s="367">
        <f t="shared" si="23"/>
        <v>0</v>
      </c>
      <c r="M72" s="367">
        <f t="shared" si="23"/>
        <v>0</v>
      </c>
      <c r="N72" s="367">
        <f t="shared" si="23"/>
        <v>0</v>
      </c>
      <c r="O72" s="367">
        <f t="shared" si="23"/>
        <v>0</v>
      </c>
      <c r="P72" s="367">
        <f t="shared" si="23"/>
        <v>0</v>
      </c>
      <c r="Q72" s="367">
        <f t="shared" si="23"/>
        <v>0</v>
      </c>
      <c r="R72" s="367">
        <f t="shared" si="23"/>
        <v>0</v>
      </c>
      <c r="S72" s="367">
        <f t="shared" si="23"/>
        <v>0</v>
      </c>
      <c r="T72" s="367">
        <f t="shared" si="23"/>
        <v>0</v>
      </c>
      <c r="U72" s="367">
        <f t="shared" si="23"/>
        <v>0</v>
      </c>
      <c r="V72" s="367">
        <f t="shared" si="23"/>
        <v>0</v>
      </c>
      <c r="W72" s="367">
        <f t="shared" si="23"/>
        <v>0</v>
      </c>
      <c r="X72" s="367">
        <f t="shared" si="23"/>
        <v>0</v>
      </c>
      <c r="Y72" s="402">
        <f t="shared" si="23"/>
        <v>0</v>
      </c>
      <c r="Z72" s="328"/>
      <c r="AA72" s="311"/>
      <c r="AB72" s="311"/>
      <c r="AC72" s="311"/>
      <c r="AD72" s="311"/>
      <c r="AE72" s="311"/>
      <c r="AF72" s="311"/>
      <c r="AG72" s="311"/>
      <c r="AH72" s="311"/>
      <c r="AI72" s="311"/>
      <c r="AJ72" s="311"/>
      <c r="AK72" s="311"/>
      <c r="AL72" s="311"/>
      <c r="AM72" s="311"/>
      <c r="AN72" s="311"/>
      <c r="AO72" s="311"/>
      <c r="AP72" s="311"/>
      <c r="AQ72" s="311"/>
      <c r="AR72" s="311"/>
      <c r="AS72" s="311"/>
      <c r="AT72" s="311"/>
    </row>
    <row r="73" spans="2:46" s="319" customFormat="1" ht="12.75">
      <c r="B73" s="324"/>
      <c r="C73" s="323"/>
      <c r="D73" s="323"/>
      <c r="E73" s="314"/>
      <c r="F73" s="705" t="s">
        <v>74</v>
      </c>
      <c r="G73" s="705"/>
      <c r="H73" s="705"/>
      <c r="I73" s="420"/>
      <c r="J73" s="118"/>
      <c r="K73" s="119"/>
      <c r="L73" s="119">
        <f aca="true" t="shared" si="24" ref="L73:L86">+SUM(J73:K73)</f>
        <v>0</v>
      </c>
      <c r="M73" s="119"/>
      <c r="N73" s="119"/>
      <c r="O73" s="119"/>
      <c r="P73" s="119"/>
      <c r="Q73" s="119">
        <f aca="true" t="shared" si="25" ref="Q73:Q86">+SUM(M73:P73)</f>
        <v>0</v>
      </c>
      <c r="R73" s="119"/>
      <c r="S73" s="119"/>
      <c r="T73" s="119"/>
      <c r="U73" s="119"/>
      <c r="V73" s="119">
        <f aca="true" t="shared" si="26" ref="V73:V86">+SUM(R73:U73)</f>
        <v>0</v>
      </c>
      <c r="W73" s="120">
        <f aca="true" t="shared" si="27" ref="W73:W86">+L73-Q73</f>
        <v>0</v>
      </c>
      <c r="X73" s="120">
        <f aca="true" t="shared" si="28" ref="X73:X86">+Q73-V73-Y73</f>
        <v>0</v>
      </c>
      <c r="Y73" s="121"/>
      <c r="AA73" s="311"/>
      <c r="AB73" s="311"/>
      <c r="AC73" s="311"/>
      <c r="AD73" s="311"/>
      <c r="AE73" s="311"/>
      <c r="AF73" s="311"/>
      <c r="AG73" s="311"/>
      <c r="AH73" s="311"/>
      <c r="AI73" s="311"/>
      <c r="AJ73" s="311"/>
      <c r="AK73" s="311"/>
      <c r="AL73" s="311"/>
      <c r="AM73" s="311"/>
      <c r="AN73" s="311"/>
      <c r="AO73" s="311"/>
      <c r="AP73" s="311"/>
      <c r="AQ73" s="311"/>
      <c r="AR73" s="311"/>
      <c r="AS73" s="311"/>
      <c r="AT73" s="311"/>
    </row>
    <row r="74" spans="2:46" s="319" customFormat="1" ht="12.75">
      <c r="B74" s="324"/>
      <c r="C74" s="323"/>
      <c r="D74" s="323"/>
      <c r="E74" s="314"/>
      <c r="F74" s="705" t="s">
        <v>75</v>
      </c>
      <c r="G74" s="705"/>
      <c r="H74" s="705"/>
      <c r="I74" s="420"/>
      <c r="J74" s="118"/>
      <c r="K74" s="119"/>
      <c r="L74" s="119">
        <f t="shared" si="24"/>
        <v>0</v>
      </c>
      <c r="M74" s="119"/>
      <c r="N74" s="119"/>
      <c r="O74" s="119"/>
      <c r="P74" s="119"/>
      <c r="Q74" s="119">
        <f t="shared" si="25"/>
        <v>0</v>
      </c>
      <c r="R74" s="119"/>
      <c r="S74" s="119"/>
      <c r="T74" s="119"/>
      <c r="U74" s="119"/>
      <c r="V74" s="119">
        <f t="shared" si="26"/>
        <v>0</v>
      </c>
      <c r="W74" s="120">
        <f t="shared" si="27"/>
        <v>0</v>
      </c>
      <c r="X74" s="120">
        <f t="shared" si="28"/>
        <v>0</v>
      </c>
      <c r="Y74" s="121"/>
      <c r="AA74" s="311"/>
      <c r="AB74" s="311"/>
      <c r="AC74" s="311"/>
      <c r="AD74" s="311"/>
      <c r="AE74" s="311"/>
      <c r="AF74" s="311"/>
      <c r="AG74" s="311"/>
      <c r="AH74" s="311"/>
      <c r="AI74" s="311"/>
      <c r="AJ74" s="311"/>
      <c r="AK74" s="311"/>
      <c r="AL74" s="311"/>
      <c r="AM74" s="311"/>
      <c r="AN74" s="311"/>
      <c r="AO74" s="311"/>
      <c r="AP74" s="311"/>
      <c r="AQ74" s="311"/>
      <c r="AR74" s="311"/>
      <c r="AS74" s="311"/>
      <c r="AT74" s="311"/>
    </row>
    <row r="75" spans="2:46" s="319" customFormat="1" ht="12.75">
      <c r="B75" s="324"/>
      <c r="C75" s="323"/>
      <c r="D75" s="323"/>
      <c r="E75" s="314"/>
      <c r="F75" s="705" t="s">
        <v>76</v>
      </c>
      <c r="G75" s="705"/>
      <c r="H75" s="705"/>
      <c r="I75" s="420"/>
      <c r="J75" s="118"/>
      <c r="K75" s="119"/>
      <c r="L75" s="119">
        <f t="shared" si="24"/>
        <v>0</v>
      </c>
      <c r="M75" s="119"/>
      <c r="N75" s="119"/>
      <c r="O75" s="119"/>
      <c r="P75" s="119"/>
      <c r="Q75" s="119">
        <f t="shared" si="25"/>
        <v>0</v>
      </c>
      <c r="R75" s="119"/>
      <c r="S75" s="119"/>
      <c r="T75" s="119"/>
      <c r="U75" s="119"/>
      <c r="V75" s="119">
        <f t="shared" si="26"/>
        <v>0</v>
      </c>
      <c r="W75" s="120">
        <f t="shared" si="27"/>
        <v>0</v>
      </c>
      <c r="X75" s="120">
        <f t="shared" si="28"/>
        <v>0</v>
      </c>
      <c r="Y75" s="121"/>
      <c r="AA75" s="311"/>
      <c r="AB75" s="311"/>
      <c r="AC75" s="311"/>
      <c r="AD75" s="311"/>
      <c r="AE75" s="311"/>
      <c r="AF75" s="311"/>
      <c r="AG75" s="311"/>
      <c r="AH75" s="311"/>
      <c r="AI75" s="311"/>
      <c r="AJ75" s="311"/>
      <c r="AK75" s="311"/>
      <c r="AL75" s="311"/>
      <c r="AM75" s="311"/>
      <c r="AN75" s="311"/>
      <c r="AO75" s="311"/>
      <c r="AP75" s="311"/>
      <c r="AQ75" s="311"/>
      <c r="AR75" s="311"/>
      <c r="AS75" s="311"/>
      <c r="AT75" s="311"/>
    </row>
    <row r="76" spans="2:46" s="319" customFormat="1" ht="12.75">
      <c r="B76" s="324"/>
      <c r="C76" s="323"/>
      <c r="D76" s="323"/>
      <c r="E76" s="314"/>
      <c r="F76" s="705" t="s">
        <v>77</v>
      </c>
      <c r="G76" s="705"/>
      <c r="H76" s="705"/>
      <c r="I76" s="420"/>
      <c r="J76" s="118"/>
      <c r="K76" s="119"/>
      <c r="L76" s="119">
        <f t="shared" si="24"/>
        <v>0</v>
      </c>
      <c r="M76" s="119"/>
      <c r="N76" s="119"/>
      <c r="O76" s="119"/>
      <c r="P76" s="119"/>
      <c r="Q76" s="119">
        <f t="shared" si="25"/>
        <v>0</v>
      </c>
      <c r="R76" s="119"/>
      <c r="S76" s="119"/>
      <c r="T76" s="119"/>
      <c r="U76" s="119"/>
      <c r="V76" s="119">
        <f t="shared" si="26"/>
        <v>0</v>
      </c>
      <c r="W76" s="120">
        <f t="shared" si="27"/>
        <v>0</v>
      </c>
      <c r="X76" s="120">
        <f t="shared" si="28"/>
        <v>0</v>
      </c>
      <c r="Y76" s="121"/>
      <c r="AA76" s="311"/>
      <c r="AB76" s="311"/>
      <c r="AC76" s="311"/>
      <c r="AD76" s="311"/>
      <c r="AE76" s="311"/>
      <c r="AF76" s="311"/>
      <c r="AG76" s="311"/>
      <c r="AH76" s="311"/>
      <c r="AI76" s="311"/>
      <c r="AJ76" s="311"/>
      <c r="AK76" s="311"/>
      <c r="AL76" s="311"/>
      <c r="AM76" s="311"/>
      <c r="AN76" s="311"/>
      <c r="AO76" s="311"/>
      <c r="AP76" s="311"/>
      <c r="AQ76" s="311"/>
      <c r="AR76" s="311"/>
      <c r="AS76" s="311"/>
      <c r="AT76" s="311"/>
    </row>
    <row r="77" spans="2:46" s="319" customFormat="1" ht="12.75">
      <c r="B77" s="324"/>
      <c r="C77" s="323"/>
      <c r="D77" s="323"/>
      <c r="E77" s="314"/>
      <c r="F77" s="705" t="s">
        <v>78</v>
      </c>
      <c r="G77" s="705"/>
      <c r="H77" s="705"/>
      <c r="I77" s="420"/>
      <c r="J77" s="118"/>
      <c r="K77" s="119"/>
      <c r="L77" s="119">
        <f t="shared" si="24"/>
        <v>0</v>
      </c>
      <c r="M77" s="119"/>
      <c r="N77" s="119"/>
      <c r="O77" s="119"/>
      <c r="P77" s="119"/>
      <c r="Q77" s="119">
        <f t="shared" si="25"/>
        <v>0</v>
      </c>
      <c r="R77" s="119"/>
      <c r="S77" s="119"/>
      <c r="T77" s="119"/>
      <c r="U77" s="119"/>
      <c r="V77" s="119">
        <f t="shared" si="26"/>
        <v>0</v>
      </c>
      <c r="W77" s="120">
        <f t="shared" si="27"/>
        <v>0</v>
      </c>
      <c r="X77" s="120">
        <f t="shared" si="28"/>
        <v>0</v>
      </c>
      <c r="Y77" s="121"/>
      <c r="AA77" s="327"/>
      <c r="AB77" s="327"/>
      <c r="AC77" s="327"/>
      <c r="AD77" s="327"/>
      <c r="AE77" s="327"/>
      <c r="AF77" s="327"/>
      <c r="AG77" s="327"/>
      <c r="AH77" s="327"/>
      <c r="AI77" s="327"/>
      <c r="AJ77" s="327"/>
      <c r="AK77" s="327"/>
      <c r="AL77" s="327"/>
      <c r="AM77" s="327"/>
      <c r="AN77" s="311"/>
      <c r="AO77" s="311"/>
      <c r="AP77" s="311"/>
      <c r="AQ77" s="311"/>
      <c r="AR77" s="311"/>
      <c r="AS77" s="311"/>
      <c r="AT77" s="311"/>
    </row>
    <row r="78" spans="2:46" s="319" customFormat="1" ht="12.75">
      <c r="B78" s="324"/>
      <c r="C78" s="323"/>
      <c r="D78" s="323"/>
      <c r="E78" s="314"/>
      <c r="F78" s="705" t="s">
        <v>79</v>
      </c>
      <c r="G78" s="705"/>
      <c r="H78" s="705"/>
      <c r="I78" s="420"/>
      <c r="J78" s="118"/>
      <c r="K78" s="119"/>
      <c r="L78" s="119">
        <f t="shared" si="24"/>
        <v>0</v>
      </c>
      <c r="M78" s="119"/>
      <c r="N78" s="119"/>
      <c r="O78" s="119"/>
      <c r="P78" s="119"/>
      <c r="Q78" s="119">
        <f t="shared" si="25"/>
        <v>0</v>
      </c>
      <c r="R78" s="119"/>
      <c r="S78" s="119"/>
      <c r="T78" s="119"/>
      <c r="U78" s="119"/>
      <c r="V78" s="119">
        <f t="shared" si="26"/>
        <v>0</v>
      </c>
      <c r="W78" s="120">
        <f t="shared" si="27"/>
        <v>0</v>
      </c>
      <c r="X78" s="120">
        <f t="shared" si="28"/>
        <v>0</v>
      </c>
      <c r="Y78" s="121"/>
      <c r="AA78" s="311"/>
      <c r="AB78" s="311"/>
      <c r="AC78" s="311"/>
      <c r="AD78" s="311"/>
      <c r="AE78" s="311"/>
      <c r="AF78" s="311"/>
      <c r="AG78" s="311"/>
      <c r="AH78" s="311"/>
      <c r="AI78" s="311"/>
      <c r="AJ78" s="311"/>
      <c r="AK78" s="311"/>
      <c r="AL78" s="311"/>
      <c r="AM78" s="311"/>
      <c r="AN78" s="311"/>
      <c r="AO78" s="311"/>
      <c r="AP78" s="311"/>
      <c r="AQ78" s="311"/>
      <c r="AR78" s="311"/>
      <c r="AS78" s="311"/>
      <c r="AT78" s="311"/>
    </row>
    <row r="79" spans="2:46" s="319" customFormat="1" ht="12.75">
      <c r="B79" s="324"/>
      <c r="C79" s="323"/>
      <c r="D79" s="323"/>
      <c r="E79" s="314"/>
      <c r="F79" s="705" t="s">
        <v>80</v>
      </c>
      <c r="G79" s="705"/>
      <c r="H79" s="705"/>
      <c r="I79" s="420"/>
      <c r="J79" s="118"/>
      <c r="K79" s="119"/>
      <c r="L79" s="119">
        <f t="shared" si="24"/>
        <v>0</v>
      </c>
      <c r="M79" s="119"/>
      <c r="N79" s="119"/>
      <c r="O79" s="119"/>
      <c r="P79" s="119"/>
      <c r="Q79" s="119">
        <f t="shared" si="25"/>
        <v>0</v>
      </c>
      <c r="R79" s="119"/>
      <c r="S79" s="119"/>
      <c r="T79" s="119"/>
      <c r="U79" s="119"/>
      <c r="V79" s="119">
        <f t="shared" si="26"/>
        <v>0</v>
      </c>
      <c r="W79" s="120">
        <f t="shared" si="27"/>
        <v>0</v>
      </c>
      <c r="X79" s="120">
        <f t="shared" si="28"/>
        <v>0</v>
      </c>
      <c r="Y79" s="121"/>
      <c r="AA79" s="311"/>
      <c r="AB79" s="311"/>
      <c r="AC79" s="311"/>
      <c r="AD79" s="311"/>
      <c r="AE79" s="311"/>
      <c r="AF79" s="311"/>
      <c r="AG79" s="311"/>
      <c r="AH79" s="311"/>
      <c r="AI79" s="311"/>
      <c r="AJ79" s="311"/>
      <c r="AK79" s="311"/>
      <c r="AL79" s="311"/>
      <c r="AM79" s="311"/>
      <c r="AN79" s="311"/>
      <c r="AO79" s="311"/>
      <c r="AP79" s="311"/>
      <c r="AQ79" s="311"/>
      <c r="AR79" s="311"/>
      <c r="AS79" s="311"/>
      <c r="AT79" s="311"/>
    </row>
    <row r="80" spans="2:46" s="319" customFormat="1" ht="12.75">
      <c r="B80" s="324"/>
      <c r="C80" s="323"/>
      <c r="D80" s="323"/>
      <c r="E80" s="314"/>
      <c r="F80" s="705" t="s">
        <v>81</v>
      </c>
      <c r="G80" s="705"/>
      <c r="H80" s="705"/>
      <c r="I80" s="420"/>
      <c r="J80" s="118"/>
      <c r="K80" s="119"/>
      <c r="L80" s="119">
        <f t="shared" si="24"/>
        <v>0</v>
      </c>
      <c r="M80" s="119"/>
      <c r="N80" s="119"/>
      <c r="O80" s="119"/>
      <c r="P80" s="119"/>
      <c r="Q80" s="119">
        <f t="shared" si="25"/>
        <v>0</v>
      </c>
      <c r="R80" s="119"/>
      <c r="S80" s="119"/>
      <c r="T80" s="119"/>
      <c r="U80" s="119"/>
      <c r="V80" s="119">
        <f t="shared" si="26"/>
        <v>0</v>
      </c>
      <c r="W80" s="120">
        <f t="shared" si="27"/>
        <v>0</v>
      </c>
      <c r="X80" s="120">
        <f t="shared" si="28"/>
        <v>0</v>
      </c>
      <c r="Y80" s="121"/>
      <c r="AA80" s="311"/>
      <c r="AB80" s="311"/>
      <c r="AC80" s="311"/>
      <c r="AD80" s="311"/>
      <c r="AE80" s="311"/>
      <c r="AF80" s="311"/>
      <c r="AG80" s="311"/>
      <c r="AH80" s="311"/>
      <c r="AI80" s="311"/>
      <c r="AJ80" s="311"/>
      <c r="AK80" s="311"/>
      <c r="AL80" s="311"/>
      <c r="AM80" s="311"/>
      <c r="AN80" s="311"/>
      <c r="AO80" s="311"/>
      <c r="AP80" s="311"/>
      <c r="AQ80" s="311"/>
      <c r="AR80" s="311"/>
      <c r="AS80" s="311"/>
      <c r="AT80" s="311"/>
    </row>
    <row r="81" spans="2:46" s="319" customFormat="1" ht="12.75">
      <c r="B81" s="324"/>
      <c r="C81" s="323"/>
      <c r="D81" s="323"/>
      <c r="E81" s="314"/>
      <c r="F81" s="705" t="s">
        <v>82</v>
      </c>
      <c r="G81" s="705"/>
      <c r="H81" s="705"/>
      <c r="I81" s="420"/>
      <c r="J81" s="118"/>
      <c r="K81" s="119"/>
      <c r="L81" s="119">
        <f t="shared" si="24"/>
        <v>0</v>
      </c>
      <c r="M81" s="119"/>
      <c r="N81" s="119"/>
      <c r="O81" s="119"/>
      <c r="P81" s="119"/>
      <c r="Q81" s="119">
        <f t="shared" si="25"/>
        <v>0</v>
      </c>
      <c r="R81" s="119"/>
      <c r="S81" s="119"/>
      <c r="T81" s="119"/>
      <c r="U81" s="119"/>
      <c r="V81" s="119">
        <f t="shared" si="26"/>
        <v>0</v>
      </c>
      <c r="W81" s="120">
        <f t="shared" si="27"/>
        <v>0</v>
      </c>
      <c r="X81" s="120">
        <f t="shared" si="28"/>
        <v>0</v>
      </c>
      <c r="Y81" s="121"/>
      <c r="AA81" s="311"/>
      <c r="AB81" s="311"/>
      <c r="AC81" s="311"/>
      <c r="AD81" s="311"/>
      <c r="AE81" s="311"/>
      <c r="AF81" s="311"/>
      <c r="AG81" s="311"/>
      <c r="AH81" s="311"/>
      <c r="AI81" s="311"/>
      <c r="AJ81" s="311"/>
      <c r="AK81" s="311"/>
      <c r="AL81" s="311"/>
      <c r="AM81" s="311"/>
      <c r="AN81" s="311"/>
      <c r="AO81" s="311"/>
      <c r="AP81" s="311"/>
      <c r="AQ81" s="311"/>
      <c r="AR81" s="311"/>
      <c r="AS81" s="311"/>
      <c r="AT81" s="311"/>
    </row>
    <row r="82" spans="2:46" s="319" customFormat="1" ht="12.75">
      <c r="B82" s="324"/>
      <c r="C82" s="323"/>
      <c r="D82" s="323"/>
      <c r="E82" s="314"/>
      <c r="F82" s="705" t="s">
        <v>83</v>
      </c>
      <c r="G82" s="705"/>
      <c r="H82" s="705"/>
      <c r="I82" s="420"/>
      <c r="J82" s="118"/>
      <c r="K82" s="119"/>
      <c r="L82" s="119">
        <f t="shared" si="24"/>
        <v>0</v>
      </c>
      <c r="M82" s="119"/>
      <c r="N82" s="119"/>
      <c r="O82" s="119"/>
      <c r="P82" s="119"/>
      <c r="Q82" s="119">
        <f t="shared" si="25"/>
        <v>0</v>
      </c>
      <c r="R82" s="119"/>
      <c r="S82" s="119"/>
      <c r="T82" s="119"/>
      <c r="U82" s="119"/>
      <c r="V82" s="119">
        <f t="shared" si="26"/>
        <v>0</v>
      </c>
      <c r="W82" s="120">
        <f t="shared" si="27"/>
        <v>0</v>
      </c>
      <c r="X82" s="120">
        <f t="shared" si="28"/>
        <v>0</v>
      </c>
      <c r="Y82" s="121"/>
      <c r="AA82" s="311"/>
      <c r="AB82" s="311"/>
      <c r="AC82" s="311"/>
      <c r="AD82" s="311"/>
      <c r="AE82" s="311"/>
      <c r="AF82" s="311"/>
      <c r="AG82" s="311"/>
      <c r="AH82" s="311"/>
      <c r="AI82" s="311"/>
      <c r="AJ82" s="311"/>
      <c r="AK82" s="311"/>
      <c r="AL82" s="311"/>
      <c r="AM82" s="311"/>
      <c r="AN82" s="311"/>
      <c r="AO82" s="311"/>
      <c r="AP82" s="311"/>
      <c r="AQ82" s="311"/>
      <c r="AR82" s="311"/>
      <c r="AS82" s="311"/>
      <c r="AT82" s="311"/>
    </row>
    <row r="83" spans="2:46" s="319" customFormat="1" ht="12.75">
      <c r="B83" s="324"/>
      <c r="C83" s="323"/>
      <c r="D83" s="323"/>
      <c r="E83" s="314"/>
      <c r="F83" s="705" t="s">
        <v>84</v>
      </c>
      <c r="G83" s="705"/>
      <c r="H83" s="705"/>
      <c r="I83" s="420"/>
      <c r="J83" s="118"/>
      <c r="K83" s="119"/>
      <c r="L83" s="119">
        <f t="shared" si="24"/>
        <v>0</v>
      </c>
      <c r="M83" s="119"/>
      <c r="N83" s="119"/>
      <c r="O83" s="119"/>
      <c r="P83" s="119"/>
      <c r="Q83" s="119">
        <f t="shared" si="25"/>
        <v>0</v>
      </c>
      <c r="R83" s="119"/>
      <c r="S83" s="119"/>
      <c r="T83" s="119"/>
      <c r="U83" s="119"/>
      <c r="V83" s="119">
        <f t="shared" si="26"/>
        <v>0</v>
      </c>
      <c r="W83" s="120">
        <f t="shared" si="27"/>
        <v>0</v>
      </c>
      <c r="X83" s="120">
        <f t="shared" si="28"/>
        <v>0</v>
      </c>
      <c r="Y83" s="121"/>
      <c r="AA83" s="311"/>
      <c r="AB83" s="311"/>
      <c r="AC83" s="311"/>
      <c r="AD83" s="311"/>
      <c r="AE83" s="311"/>
      <c r="AF83" s="311"/>
      <c r="AG83" s="311"/>
      <c r="AH83" s="311"/>
      <c r="AI83" s="311"/>
      <c r="AJ83" s="311"/>
      <c r="AK83" s="311"/>
      <c r="AL83" s="311"/>
      <c r="AM83" s="311"/>
      <c r="AN83" s="311"/>
      <c r="AO83" s="311"/>
      <c r="AP83" s="311"/>
      <c r="AQ83" s="311"/>
      <c r="AR83" s="311"/>
      <c r="AS83" s="311"/>
      <c r="AT83" s="311"/>
    </row>
    <row r="84" spans="2:46" s="319" customFormat="1" ht="12.75">
      <c r="B84" s="324"/>
      <c r="C84" s="323"/>
      <c r="D84" s="323"/>
      <c r="E84" s="314"/>
      <c r="F84" s="705" t="s">
        <v>85</v>
      </c>
      <c r="G84" s="705"/>
      <c r="H84" s="705"/>
      <c r="I84" s="420"/>
      <c r="J84" s="118"/>
      <c r="K84" s="119"/>
      <c r="L84" s="119">
        <f t="shared" si="24"/>
        <v>0</v>
      </c>
      <c r="M84" s="119"/>
      <c r="N84" s="119"/>
      <c r="O84" s="119"/>
      <c r="P84" s="119"/>
      <c r="Q84" s="119">
        <f t="shared" si="25"/>
        <v>0</v>
      </c>
      <c r="R84" s="119"/>
      <c r="S84" s="119"/>
      <c r="T84" s="119"/>
      <c r="U84" s="119"/>
      <c r="V84" s="119">
        <f t="shared" si="26"/>
        <v>0</v>
      </c>
      <c r="W84" s="120">
        <f t="shared" si="27"/>
        <v>0</v>
      </c>
      <c r="X84" s="120">
        <f t="shared" si="28"/>
        <v>0</v>
      </c>
      <c r="Y84" s="121"/>
      <c r="AA84" s="311"/>
      <c r="AB84" s="311"/>
      <c r="AC84" s="311"/>
      <c r="AD84" s="311"/>
      <c r="AE84" s="311"/>
      <c r="AF84" s="311"/>
      <c r="AG84" s="311"/>
      <c r="AH84" s="311"/>
      <c r="AI84" s="311"/>
      <c r="AJ84" s="311"/>
      <c r="AK84" s="311"/>
      <c r="AL84" s="311"/>
      <c r="AM84" s="311"/>
      <c r="AN84" s="311"/>
      <c r="AO84" s="311"/>
      <c r="AP84" s="311"/>
      <c r="AQ84" s="311"/>
      <c r="AR84" s="311"/>
      <c r="AS84" s="311"/>
      <c r="AT84" s="311"/>
    </row>
    <row r="85" spans="2:46" s="319" customFormat="1" ht="12.75">
      <c r="B85" s="324"/>
      <c r="C85" s="323"/>
      <c r="D85" s="323"/>
      <c r="E85" s="314"/>
      <c r="F85" s="705" t="s">
        <v>86</v>
      </c>
      <c r="G85" s="705"/>
      <c r="H85" s="705"/>
      <c r="I85" s="420"/>
      <c r="J85" s="118"/>
      <c r="K85" s="119"/>
      <c r="L85" s="119">
        <f t="shared" si="24"/>
        <v>0</v>
      </c>
      <c r="M85" s="119"/>
      <c r="N85" s="119"/>
      <c r="O85" s="119"/>
      <c r="P85" s="119"/>
      <c r="Q85" s="119">
        <f t="shared" si="25"/>
        <v>0</v>
      </c>
      <c r="R85" s="119"/>
      <c r="S85" s="119"/>
      <c r="T85" s="119"/>
      <c r="U85" s="119"/>
      <c r="V85" s="119">
        <f t="shared" si="26"/>
        <v>0</v>
      </c>
      <c r="W85" s="120">
        <f t="shared" si="27"/>
        <v>0</v>
      </c>
      <c r="X85" s="120">
        <f t="shared" si="28"/>
        <v>0</v>
      </c>
      <c r="Y85" s="121"/>
      <c r="AA85" s="311"/>
      <c r="AB85" s="311"/>
      <c r="AC85" s="311"/>
      <c r="AD85" s="311"/>
      <c r="AE85" s="311"/>
      <c r="AF85" s="311"/>
      <c r="AG85" s="311"/>
      <c r="AH85" s="311"/>
      <c r="AI85" s="311"/>
      <c r="AJ85" s="311"/>
      <c r="AK85" s="311"/>
      <c r="AL85" s="311"/>
      <c r="AM85" s="311"/>
      <c r="AN85" s="311"/>
      <c r="AO85" s="311"/>
      <c r="AP85" s="311"/>
      <c r="AQ85" s="311"/>
      <c r="AR85" s="311"/>
      <c r="AS85" s="311"/>
      <c r="AT85" s="311"/>
    </row>
    <row r="86" spans="2:56" s="319" customFormat="1" ht="12.75">
      <c r="B86" s="313"/>
      <c r="C86" s="314"/>
      <c r="D86" s="314"/>
      <c r="E86" s="314"/>
      <c r="F86" s="722" t="s">
        <v>334</v>
      </c>
      <c r="G86" s="722"/>
      <c r="H86" s="722"/>
      <c r="I86" s="420"/>
      <c r="J86" s="118"/>
      <c r="K86" s="119"/>
      <c r="L86" s="119">
        <f t="shared" si="24"/>
        <v>0</v>
      </c>
      <c r="M86" s="119"/>
      <c r="N86" s="119"/>
      <c r="O86" s="119"/>
      <c r="P86" s="119"/>
      <c r="Q86" s="119">
        <f t="shared" si="25"/>
        <v>0</v>
      </c>
      <c r="R86" s="119"/>
      <c r="S86" s="119"/>
      <c r="T86" s="119"/>
      <c r="U86" s="119"/>
      <c r="V86" s="119">
        <f t="shared" si="26"/>
        <v>0</v>
      </c>
      <c r="W86" s="120">
        <f t="shared" si="27"/>
        <v>0</v>
      </c>
      <c r="X86" s="120">
        <f t="shared" si="28"/>
        <v>0</v>
      </c>
      <c r="Y86" s="12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row>
    <row r="87" spans="2:46" s="319" customFormat="1" ht="12.75">
      <c r="B87" s="313"/>
      <c r="C87" s="314"/>
      <c r="D87" s="323"/>
      <c r="E87" s="707" t="s">
        <v>6</v>
      </c>
      <c r="F87" s="707"/>
      <c r="G87" s="707"/>
      <c r="H87" s="707"/>
      <c r="I87" s="418"/>
      <c r="J87" s="414">
        <f aca="true" t="shared" si="29" ref="J87:Y87">+SUM(J88:J110)</f>
        <v>0</v>
      </c>
      <c r="K87" s="367">
        <f t="shared" si="29"/>
        <v>0</v>
      </c>
      <c r="L87" s="367">
        <f t="shared" si="29"/>
        <v>0</v>
      </c>
      <c r="M87" s="367">
        <f t="shared" si="29"/>
        <v>0</v>
      </c>
      <c r="N87" s="367">
        <f t="shared" si="29"/>
        <v>0</v>
      </c>
      <c r="O87" s="367">
        <f t="shared" si="29"/>
        <v>0</v>
      </c>
      <c r="P87" s="367">
        <f t="shared" si="29"/>
        <v>0</v>
      </c>
      <c r="Q87" s="367">
        <f t="shared" si="29"/>
        <v>0</v>
      </c>
      <c r="R87" s="367">
        <f t="shared" si="29"/>
        <v>0</v>
      </c>
      <c r="S87" s="367">
        <f t="shared" si="29"/>
        <v>0</v>
      </c>
      <c r="T87" s="367">
        <f t="shared" si="29"/>
        <v>0</v>
      </c>
      <c r="U87" s="367">
        <f t="shared" si="29"/>
        <v>0</v>
      </c>
      <c r="V87" s="367">
        <f t="shared" si="29"/>
        <v>0</v>
      </c>
      <c r="W87" s="367">
        <f t="shared" si="29"/>
        <v>0</v>
      </c>
      <c r="X87" s="367">
        <f t="shared" si="29"/>
        <v>0</v>
      </c>
      <c r="Y87" s="402">
        <f t="shared" si="29"/>
        <v>0</v>
      </c>
      <c r="Z87" s="328"/>
      <c r="AA87" s="311"/>
      <c r="AB87" s="311"/>
      <c r="AC87" s="311"/>
      <c r="AD87" s="311"/>
      <c r="AE87" s="311"/>
      <c r="AF87" s="311"/>
      <c r="AG87" s="311"/>
      <c r="AH87" s="311"/>
      <c r="AI87" s="311"/>
      <c r="AJ87" s="311"/>
      <c r="AK87" s="311"/>
      <c r="AL87" s="311"/>
      <c r="AM87" s="311"/>
      <c r="AN87" s="311"/>
      <c r="AO87" s="311"/>
      <c r="AP87" s="311"/>
      <c r="AQ87" s="311"/>
      <c r="AR87" s="311"/>
      <c r="AS87" s="311"/>
      <c r="AT87" s="311"/>
    </row>
    <row r="88" spans="2:46" s="319" customFormat="1" ht="12.75">
      <c r="B88" s="324"/>
      <c r="C88" s="323"/>
      <c r="D88" s="323"/>
      <c r="E88" s="323"/>
      <c r="F88" s="705" t="s">
        <v>332</v>
      </c>
      <c r="G88" s="705"/>
      <c r="H88" s="705"/>
      <c r="I88" s="420"/>
      <c r="J88" s="118"/>
      <c r="K88" s="119"/>
      <c r="L88" s="119">
        <f aca="true" t="shared" si="30" ref="L88:L110">+SUM(J88:K88)</f>
        <v>0</v>
      </c>
      <c r="M88" s="119"/>
      <c r="N88" s="119"/>
      <c r="O88" s="119"/>
      <c r="P88" s="119"/>
      <c r="Q88" s="119">
        <f aca="true" t="shared" si="31" ref="Q88:Q110">+SUM(M88:P88)</f>
        <v>0</v>
      </c>
      <c r="R88" s="119"/>
      <c r="S88" s="119"/>
      <c r="T88" s="119"/>
      <c r="U88" s="119"/>
      <c r="V88" s="119">
        <f aca="true" t="shared" si="32" ref="V88:V110">+SUM(R88:U88)</f>
        <v>0</v>
      </c>
      <c r="W88" s="120">
        <f aca="true" t="shared" si="33" ref="W88:W110">+L88-Q88</f>
        <v>0</v>
      </c>
      <c r="X88" s="120">
        <f aca="true" t="shared" si="34" ref="X88:X110">+Q88-V88-Y88</f>
        <v>0</v>
      </c>
      <c r="Y88" s="121"/>
      <c r="AB88" s="311"/>
      <c r="AC88" s="311"/>
      <c r="AD88" s="311"/>
      <c r="AE88" s="311"/>
      <c r="AF88" s="311"/>
      <c r="AG88" s="311"/>
      <c r="AH88" s="311"/>
      <c r="AI88" s="311"/>
      <c r="AJ88" s="311"/>
      <c r="AK88" s="311"/>
      <c r="AL88" s="311"/>
      <c r="AM88" s="311"/>
      <c r="AN88" s="311"/>
      <c r="AO88" s="311"/>
      <c r="AP88" s="311"/>
      <c r="AQ88" s="311"/>
      <c r="AR88" s="311"/>
      <c r="AS88" s="311"/>
      <c r="AT88" s="311"/>
    </row>
    <row r="89" spans="2:46" s="332" customFormat="1" ht="12.75">
      <c r="B89" s="324"/>
      <c r="C89" s="323"/>
      <c r="D89" s="323"/>
      <c r="E89" s="323"/>
      <c r="F89" s="705" t="s">
        <v>331</v>
      </c>
      <c r="G89" s="705"/>
      <c r="H89" s="705"/>
      <c r="I89" s="420"/>
      <c r="J89" s="118"/>
      <c r="K89" s="119"/>
      <c r="L89" s="119">
        <f t="shared" si="30"/>
        <v>0</v>
      </c>
      <c r="M89" s="119"/>
      <c r="N89" s="119"/>
      <c r="O89" s="119"/>
      <c r="P89" s="119"/>
      <c r="Q89" s="119">
        <f t="shared" si="31"/>
        <v>0</v>
      </c>
      <c r="R89" s="119"/>
      <c r="S89" s="119"/>
      <c r="T89" s="119"/>
      <c r="U89" s="119"/>
      <c r="V89" s="119">
        <f t="shared" si="32"/>
        <v>0</v>
      </c>
      <c r="W89" s="120">
        <f t="shared" si="33"/>
        <v>0</v>
      </c>
      <c r="X89" s="120">
        <f t="shared" si="34"/>
        <v>0</v>
      </c>
      <c r="Y89" s="121"/>
      <c r="AB89" s="333"/>
      <c r="AC89" s="333"/>
      <c r="AD89" s="333"/>
      <c r="AE89" s="333"/>
      <c r="AF89" s="333"/>
      <c r="AG89" s="333"/>
      <c r="AH89" s="333"/>
      <c r="AI89" s="333"/>
      <c r="AJ89" s="333"/>
      <c r="AK89" s="333"/>
      <c r="AL89" s="333"/>
      <c r="AM89" s="333"/>
      <c r="AN89" s="333"/>
      <c r="AO89" s="333"/>
      <c r="AP89" s="333"/>
      <c r="AQ89" s="333"/>
      <c r="AR89" s="333"/>
      <c r="AS89" s="333"/>
      <c r="AT89" s="333"/>
    </row>
    <row r="90" spans="2:46" s="319" customFormat="1" ht="12.75">
      <c r="B90" s="324"/>
      <c r="C90" s="323"/>
      <c r="D90" s="323"/>
      <c r="E90" s="323"/>
      <c r="F90" s="705" t="s">
        <v>87</v>
      </c>
      <c r="G90" s="705"/>
      <c r="H90" s="705"/>
      <c r="I90" s="420"/>
      <c r="J90" s="118"/>
      <c r="K90" s="119"/>
      <c r="L90" s="119">
        <f t="shared" si="30"/>
        <v>0</v>
      </c>
      <c r="M90" s="119"/>
      <c r="N90" s="119"/>
      <c r="O90" s="119"/>
      <c r="P90" s="119"/>
      <c r="Q90" s="119">
        <f t="shared" si="31"/>
        <v>0</v>
      </c>
      <c r="R90" s="119"/>
      <c r="S90" s="119"/>
      <c r="T90" s="119"/>
      <c r="U90" s="119"/>
      <c r="V90" s="119">
        <f t="shared" si="32"/>
        <v>0</v>
      </c>
      <c r="W90" s="120">
        <f t="shared" si="33"/>
        <v>0</v>
      </c>
      <c r="X90" s="120">
        <f t="shared" si="34"/>
        <v>0</v>
      </c>
      <c r="Y90" s="121"/>
      <c r="AB90" s="311"/>
      <c r="AC90" s="311"/>
      <c r="AD90" s="311"/>
      <c r="AE90" s="311"/>
      <c r="AF90" s="311"/>
      <c r="AG90" s="311"/>
      <c r="AH90" s="311"/>
      <c r="AI90" s="311"/>
      <c r="AJ90" s="311"/>
      <c r="AK90" s="311"/>
      <c r="AL90" s="311"/>
      <c r="AM90" s="311"/>
      <c r="AN90" s="311"/>
      <c r="AO90" s="311"/>
      <c r="AP90" s="311"/>
      <c r="AQ90" s="311"/>
      <c r="AR90" s="311"/>
      <c r="AS90" s="311"/>
      <c r="AT90" s="311"/>
    </row>
    <row r="91" spans="2:46" s="319" customFormat="1" ht="12.75">
      <c r="B91" s="324"/>
      <c r="C91" s="323"/>
      <c r="D91" s="323"/>
      <c r="E91" s="323"/>
      <c r="F91" s="705" t="s">
        <v>88</v>
      </c>
      <c r="G91" s="705"/>
      <c r="H91" s="705"/>
      <c r="I91" s="420"/>
      <c r="J91" s="118"/>
      <c r="K91" s="119"/>
      <c r="L91" s="119">
        <f t="shared" si="30"/>
        <v>0</v>
      </c>
      <c r="M91" s="119"/>
      <c r="N91" s="119"/>
      <c r="O91" s="119"/>
      <c r="P91" s="119"/>
      <c r="Q91" s="119">
        <f t="shared" si="31"/>
        <v>0</v>
      </c>
      <c r="R91" s="119"/>
      <c r="S91" s="119"/>
      <c r="T91" s="119"/>
      <c r="U91" s="119"/>
      <c r="V91" s="119">
        <f t="shared" si="32"/>
        <v>0</v>
      </c>
      <c r="W91" s="120">
        <f t="shared" si="33"/>
        <v>0</v>
      </c>
      <c r="X91" s="120">
        <f t="shared" si="34"/>
        <v>0</v>
      </c>
      <c r="Y91" s="121"/>
      <c r="AB91" s="311"/>
      <c r="AC91" s="311"/>
      <c r="AD91" s="311"/>
      <c r="AE91" s="311"/>
      <c r="AF91" s="311"/>
      <c r="AG91" s="311"/>
      <c r="AH91" s="311"/>
      <c r="AI91" s="311"/>
      <c r="AJ91" s="311"/>
      <c r="AK91" s="311"/>
      <c r="AL91" s="311"/>
      <c r="AM91" s="311"/>
      <c r="AN91" s="311"/>
      <c r="AO91" s="311"/>
      <c r="AP91" s="311"/>
      <c r="AQ91" s="311"/>
      <c r="AR91" s="311"/>
      <c r="AS91" s="311"/>
      <c r="AT91" s="311"/>
    </row>
    <row r="92" spans="2:46" s="319" customFormat="1" ht="12.75">
      <c r="B92" s="324"/>
      <c r="C92" s="323"/>
      <c r="D92" s="323"/>
      <c r="E92" s="323"/>
      <c r="F92" s="705" t="s">
        <v>89</v>
      </c>
      <c r="G92" s="705"/>
      <c r="H92" s="705"/>
      <c r="I92" s="420"/>
      <c r="J92" s="118"/>
      <c r="K92" s="119"/>
      <c r="L92" s="119">
        <f t="shared" si="30"/>
        <v>0</v>
      </c>
      <c r="M92" s="119"/>
      <c r="N92" s="119"/>
      <c r="O92" s="119"/>
      <c r="P92" s="119"/>
      <c r="Q92" s="119">
        <f t="shared" si="31"/>
        <v>0</v>
      </c>
      <c r="R92" s="119"/>
      <c r="S92" s="119"/>
      <c r="T92" s="119"/>
      <c r="U92" s="119"/>
      <c r="V92" s="119">
        <f t="shared" si="32"/>
        <v>0</v>
      </c>
      <c r="W92" s="120">
        <f t="shared" si="33"/>
        <v>0</v>
      </c>
      <c r="X92" s="120">
        <f t="shared" si="34"/>
        <v>0</v>
      </c>
      <c r="Y92" s="121"/>
      <c r="AB92" s="311"/>
      <c r="AC92" s="311"/>
      <c r="AD92" s="311"/>
      <c r="AE92" s="311"/>
      <c r="AF92" s="311"/>
      <c r="AG92" s="311"/>
      <c r="AH92" s="311"/>
      <c r="AI92" s="311"/>
      <c r="AJ92" s="311"/>
      <c r="AK92" s="311"/>
      <c r="AL92" s="311"/>
      <c r="AM92" s="311"/>
      <c r="AN92" s="311"/>
      <c r="AO92" s="311"/>
      <c r="AP92" s="311"/>
      <c r="AQ92" s="311"/>
      <c r="AR92" s="311"/>
      <c r="AS92" s="311"/>
      <c r="AT92" s="311"/>
    </row>
    <row r="93" spans="2:46" s="319" customFormat="1" ht="12.75">
      <c r="B93" s="324"/>
      <c r="C93" s="323"/>
      <c r="D93" s="323"/>
      <c r="E93" s="323"/>
      <c r="F93" s="705" t="s">
        <v>90</v>
      </c>
      <c r="G93" s="705"/>
      <c r="H93" s="705"/>
      <c r="I93" s="420"/>
      <c r="J93" s="118"/>
      <c r="K93" s="119"/>
      <c r="L93" s="119">
        <f t="shared" si="30"/>
        <v>0</v>
      </c>
      <c r="M93" s="119"/>
      <c r="N93" s="119"/>
      <c r="O93" s="119"/>
      <c r="P93" s="119"/>
      <c r="Q93" s="119">
        <f t="shared" si="31"/>
        <v>0</v>
      </c>
      <c r="R93" s="119"/>
      <c r="S93" s="119"/>
      <c r="T93" s="119"/>
      <c r="U93" s="119"/>
      <c r="V93" s="119">
        <f t="shared" si="32"/>
        <v>0</v>
      </c>
      <c r="W93" s="120">
        <f t="shared" si="33"/>
        <v>0</v>
      </c>
      <c r="X93" s="120">
        <f t="shared" si="34"/>
        <v>0</v>
      </c>
      <c r="Y93" s="121"/>
      <c r="AB93" s="311"/>
      <c r="AC93" s="311"/>
      <c r="AD93" s="311"/>
      <c r="AE93" s="311"/>
      <c r="AF93" s="311"/>
      <c r="AG93" s="311"/>
      <c r="AH93" s="311"/>
      <c r="AI93" s="311"/>
      <c r="AJ93" s="311"/>
      <c r="AK93" s="311"/>
      <c r="AL93" s="311"/>
      <c r="AM93" s="311"/>
      <c r="AN93" s="311"/>
      <c r="AO93" s="311"/>
      <c r="AP93" s="311"/>
      <c r="AQ93" s="311"/>
      <c r="AR93" s="311"/>
      <c r="AS93" s="311"/>
      <c r="AT93" s="311"/>
    </row>
    <row r="94" spans="2:46" s="319" customFormat="1" ht="12.75">
      <c r="B94" s="324"/>
      <c r="C94" s="323"/>
      <c r="D94" s="323"/>
      <c r="E94" s="323"/>
      <c r="F94" s="705" t="s">
        <v>91</v>
      </c>
      <c r="G94" s="705"/>
      <c r="H94" s="705"/>
      <c r="I94" s="420"/>
      <c r="J94" s="118"/>
      <c r="K94" s="119"/>
      <c r="L94" s="119">
        <f t="shared" si="30"/>
        <v>0</v>
      </c>
      <c r="M94" s="119"/>
      <c r="N94" s="119"/>
      <c r="O94" s="119"/>
      <c r="P94" s="119"/>
      <c r="Q94" s="119">
        <f t="shared" si="31"/>
        <v>0</v>
      </c>
      <c r="R94" s="119"/>
      <c r="S94" s="119"/>
      <c r="T94" s="119"/>
      <c r="U94" s="119"/>
      <c r="V94" s="119">
        <f t="shared" si="32"/>
        <v>0</v>
      </c>
      <c r="W94" s="120">
        <f t="shared" si="33"/>
        <v>0</v>
      </c>
      <c r="X94" s="120">
        <f t="shared" si="34"/>
        <v>0</v>
      </c>
      <c r="Y94" s="121"/>
      <c r="AB94" s="311"/>
      <c r="AC94" s="311"/>
      <c r="AD94" s="311"/>
      <c r="AE94" s="311"/>
      <c r="AF94" s="311"/>
      <c r="AG94" s="311"/>
      <c r="AH94" s="311"/>
      <c r="AI94" s="311"/>
      <c r="AJ94" s="311"/>
      <c r="AK94" s="311"/>
      <c r="AL94" s="311"/>
      <c r="AM94" s="311"/>
      <c r="AN94" s="311"/>
      <c r="AO94" s="311"/>
      <c r="AP94" s="311"/>
      <c r="AQ94" s="311"/>
      <c r="AR94" s="311"/>
      <c r="AS94" s="311"/>
      <c r="AT94" s="311"/>
    </row>
    <row r="95" spans="2:46" s="319" customFormat="1" ht="12.75">
      <c r="B95" s="324"/>
      <c r="C95" s="323"/>
      <c r="D95" s="323"/>
      <c r="E95" s="323"/>
      <c r="F95" s="705" t="s">
        <v>92</v>
      </c>
      <c r="G95" s="705"/>
      <c r="H95" s="705"/>
      <c r="I95" s="420"/>
      <c r="J95" s="118"/>
      <c r="K95" s="119"/>
      <c r="L95" s="119">
        <f t="shared" si="30"/>
        <v>0</v>
      </c>
      <c r="M95" s="119"/>
      <c r="N95" s="119"/>
      <c r="O95" s="119"/>
      <c r="P95" s="119"/>
      <c r="Q95" s="119">
        <f t="shared" si="31"/>
        <v>0</v>
      </c>
      <c r="R95" s="119"/>
      <c r="S95" s="119"/>
      <c r="T95" s="119"/>
      <c r="U95" s="119"/>
      <c r="V95" s="119">
        <f t="shared" si="32"/>
        <v>0</v>
      </c>
      <c r="W95" s="120">
        <f t="shared" si="33"/>
        <v>0</v>
      </c>
      <c r="X95" s="120">
        <f t="shared" si="34"/>
        <v>0</v>
      </c>
      <c r="Y95" s="121"/>
      <c r="AB95" s="311"/>
      <c r="AC95" s="311"/>
      <c r="AD95" s="311"/>
      <c r="AE95" s="311"/>
      <c r="AF95" s="311"/>
      <c r="AG95" s="311"/>
      <c r="AH95" s="311"/>
      <c r="AI95" s="311"/>
      <c r="AJ95" s="311"/>
      <c r="AK95" s="311"/>
      <c r="AL95" s="311"/>
      <c r="AM95" s="311"/>
      <c r="AN95" s="311"/>
      <c r="AO95" s="311"/>
      <c r="AP95" s="311"/>
      <c r="AQ95" s="311"/>
      <c r="AR95" s="311"/>
      <c r="AS95" s="311"/>
      <c r="AT95" s="311"/>
    </row>
    <row r="96" spans="2:46" s="319" customFormat="1" ht="12.75">
      <c r="B96" s="324"/>
      <c r="C96" s="323"/>
      <c r="D96" s="323"/>
      <c r="E96" s="323"/>
      <c r="F96" s="705" t="s">
        <v>93</v>
      </c>
      <c r="G96" s="705"/>
      <c r="H96" s="705"/>
      <c r="I96" s="420"/>
      <c r="J96" s="118"/>
      <c r="K96" s="119"/>
      <c r="L96" s="119">
        <f t="shared" si="30"/>
        <v>0</v>
      </c>
      <c r="M96" s="119"/>
      <c r="N96" s="119"/>
      <c r="O96" s="119"/>
      <c r="P96" s="119"/>
      <c r="Q96" s="119">
        <f t="shared" si="31"/>
        <v>0</v>
      </c>
      <c r="R96" s="119"/>
      <c r="S96" s="119"/>
      <c r="T96" s="119"/>
      <c r="U96" s="119"/>
      <c r="V96" s="119">
        <f t="shared" si="32"/>
        <v>0</v>
      </c>
      <c r="W96" s="120">
        <f t="shared" si="33"/>
        <v>0</v>
      </c>
      <c r="X96" s="120">
        <f t="shared" si="34"/>
        <v>0</v>
      </c>
      <c r="Y96" s="121"/>
      <c r="AB96" s="311"/>
      <c r="AC96" s="311"/>
      <c r="AD96" s="311"/>
      <c r="AE96" s="311"/>
      <c r="AF96" s="311"/>
      <c r="AG96" s="311"/>
      <c r="AH96" s="311"/>
      <c r="AI96" s="311"/>
      <c r="AJ96" s="311"/>
      <c r="AK96" s="311"/>
      <c r="AL96" s="311"/>
      <c r="AM96" s="311"/>
      <c r="AN96" s="311"/>
      <c r="AO96" s="311"/>
      <c r="AP96" s="311"/>
      <c r="AQ96" s="311"/>
      <c r="AR96" s="311"/>
      <c r="AS96" s="311"/>
      <c r="AT96" s="311"/>
    </row>
    <row r="97" spans="2:46" s="319" customFormat="1" ht="12.75">
      <c r="B97" s="324"/>
      <c r="C97" s="323"/>
      <c r="D97" s="323"/>
      <c r="E97" s="323"/>
      <c r="F97" s="705" t="s">
        <v>94</v>
      </c>
      <c r="G97" s="705"/>
      <c r="H97" s="705"/>
      <c r="I97" s="420"/>
      <c r="J97" s="118"/>
      <c r="K97" s="119"/>
      <c r="L97" s="119">
        <f t="shared" si="30"/>
        <v>0</v>
      </c>
      <c r="M97" s="119"/>
      <c r="N97" s="119"/>
      <c r="O97" s="119"/>
      <c r="P97" s="119"/>
      <c r="Q97" s="119">
        <f t="shared" si="31"/>
        <v>0</v>
      </c>
      <c r="R97" s="119"/>
      <c r="S97" s="119"/>
      <c r="T97" s="119"/>
      <c r="U97" s="119"/>
      <c r="V97" s="119">
        <f t="shared" si="32"/>
        <v>0</v>
      </c>
      <c r="W97" s="120">
        <f t="shared" si="33"/>
        <v>0</v>
      </c>
      <c r="X97" s="120">
        <f t="shared" si="34"/>
        <v>0</v>
      </c>
      <c r="Y97" s="121"/>
      <c r="AB97" s="311"/>
      <c r="AC97" s="311"/>
      <c r="AD97" s="311"/>
      <c r="AE97" s="311"/>
      <c r="AF97" s="311"/>
      <c r="AG97" s="311"/>
      <c r="AH97" s="311"/>
      <c r="AI97" s="311"/>
      <c r="AJ97" s="311"/>
      <c r="AK97" s="311"/>
      <c r="AL97" s="311"/>
      <c r="AM97" s="311"/>
      <c r="AN97" s="311"/>
      <c r="AO97" s="311"/>
      <c r="AP97" s="311"/>
      <c r="AQ97" s="311"/>
      <c r="AR97" s="311"/>
      <c r="AS97" s="311"/>
      <c r="AT97" s="311"/>
    </row>
    <row r="98" spans="2:46" s="319" customFormat="1" ht="12.75">
      <c r="B98" s="324"/>
      <c r="C98" s="323"/>
      <c r="D98" s="323"/>
      <c r="E98" s="323"/>
      <c r="F98" s="705" t="s">
        <v>95</v>
      </c>
      <c r="G98" s="705"/>
      <c r="H98" s="705"/>
      <c r="I98" s="420"/>
      <c r="J98" s="118"/>
      <c r="K98" s="119"/>
      <c r="L98" s="119">
        <f t="shared" si="30"/>
        <v>0</v>
      </c>
      <c r="M98" s="119"/>
      <c r="N98" s="119"/>
      <c r="O98" s="119"/>
      <c r="P98" s="119"/>
      <c r="Q98" s="119">
        <f t="shared" si="31"/>
        <v>0</v>
      </c>
      <c r="R98" s="119"/>
      <c r="S98" s="119"/>
      <c r="T98" s="119"/>
      <c r="U98" s="119"/>
      <c r="V98" s="119">
        <f t="shared" si="32"/>
        <v>0</v>
      </c>
      <c r="W98" s="120">
        <f t="shared" si="33"/>
        <v>0</v>
      </c>
      <c r="X98" s="120">
        <f t="shared" si="34"/>
        <v>0</v>
      </c>
      <c r="Y98" s="121"/>
      <c r="AB98" s="311"/>
      <c r="AC98" s="311"/>
      <c r="AD98" s="311"/>
      <c r="AE98" s="311"/>
      <c r="AF98" s="311"/>
      <c r="AG98" s="311"/>
      <c r="AH98" s="311"/>
      <c r="AI98" s="311"/>
      <c r="AJ98" s="311"/>
      <c r="AK98" s="311"/>
      <c r="AL98" s="311"/>
      <c r="AM98" s="311"/>
      <c r="AN98" s="311"/>
      <c r="AO98" s="311"/>
      <c r="AP98" s="311"/>
      <c r="AQ98" s="311"/>
      <c r="AR98" s="311"/>
      <c r="AS98" s="311"/>
      <c r="AT98" s="311"/>
    </row>
    <row r="99" spans="2:46" s="319" customFormat="1" ht="12.75">
      <c r="B99" s="324"/>
      <c r="C99" s="323"/>
      <c r="D99" s="323"/>
      <c r="E99" s="323"/>
      <c r="F99" s="705" t="s">
        <v>96</v>
      </c>
      <c r="G99" s="705"/>
      <c r="H99" s="705"/>
      <c r="I99" s="420"/>
      <c r="J99" s="118"/>
      <c r="K99" s="119"/>
      <c r="L99" s="119">
        <f t="shared" si="30"/>
        <v>0</v>
      </c>
      <c r="M99" s="119"/>
      <c r="N99" s="119"/>
      <c r="O99" s="119"/>
      <c r="P99" s="119"/>
      <c r="Q99" s="119">
        <f t="shared" si="31"/>
        <v>0</v>
      </c>
      <c r="R99" s="119"/>
      <c r="S99" s="119"/>
      <c r="T99" s="119"/>
      <c r="U99" s="119"/>
      <c r="V99" s="119">
        <f t="shared" si="32"/>
        <v>0</v>
      </c>
      <c r="W99" s="120">
        <f t="shared" si="33"/>
        <v>0</v>
      </c>
      <c r="X99" s="120">
        <f t="shared" si="34"/>
        <v>0</v>
      </c>
      <c r="Y99" s="121"/>
      <c r="AB99" s="311"/>
      <c r="AC99" s="311"/>
      <c r="AD99" s="311"/>
      <c r="AE99" s="311"/>
      <c r="AF99" s="311"/>
      <c r="AG99" s="311"/>
      <c r="AH99" s="311"/>
      <c r="AI99" s="311"/>
      <c r="AJ99" s="311"/>
      <c r="AK99" s="311"/>
      <c r="AL99" s="311"/>
      <c r="AM99" s="311"/>
      <c r="AN99" s="311"/>
      <c r="AO99" s="311"/>
      <c r="AP99" s="311"/>
      <c r="AQ99" s="311"/>
      <c r="AR99" s="311"/>
      <c r="AS99" s="311"/>
      <c r="AT99" s="311"/>
    </row>
    <row r="100" spans="2:46" s="319" customFormat="1" ht="12.75">
      <c r="B100" s="324"/>
      <c r="C100" s="323"/>
      <c r="D100" s="323"/>
      <c r="E100" s="323"/>
      <c r="F100" s="705" t="s">
        <v>97</v>
      </c>
      <c r="G100" s="705"/>
      <c r="H100" s="705"/>
      <c r="I100" s="420"/>
      <c r="J100" s="118"/>
      <c r="K100" s="119"/>
      <c r="L100" s="119">
        <f t="shared" si="30"/>
        <v>0</v>
      </c>
      <c r="M100" s="119"/>
      <c r="N100" s="119"/>
      <c r="O100" s="119"/>
      <c r="P100" s="119"/>
      <c r="Q100" s="119">
        <f t="shared" si="31"/>
        <v>0</v>
      </c>
      <c r="R100" s="119"/>
      <c r="S100" s="119"/>
      <c r="T100" s="119"/>
      <c r="U100" s="119"/>
      <c r="V100" s="119">
        <f t="shared" si="32"/>
        <v>0</v>
      </c>
      <c r="W100" s="120">
        <f t="shared" si="33"/>
        <v>0</v>
      </c>
      <c r="X100" s="120">
        <f t="shared" si="34"/>
        <v>0</v>
      </c>
      <c r="Y100" s="121"/>
      <c r="AB100" s="311"/>
      <c r="AC100" s="311"/>
      <c r="AD100" s="311"/>
      <c r="AE100" s="311"/>
      <c r="AF100" s="311"/>
      <c r="AG100" s="311"/>
      <c r="AH100" s="311"/>
      <c r="AI100" s="311"/>
      <c r="AJ100" s="311"/>
      <c r="AK100" s="311"/>
      <c r="AL100" s="311"/>
      <c r="AM100" s="311"/>
      <c r="AN100" s="311"/>
      <c r="AO100" s="311"/>
      <c r="AP100" s="311"/>
      <c r="AQ100" s="311"/>
      <c r="AR100" s="311"/>
      <c r="AS100" s="311"/>
      <c r="AT100" s="311"/>
    </row>
    <row r="101" spans="2:46" s="319" customFormat="1" ht="12.75">
      <c r="B101" s="324"/>
      <c r="C101" s="323"/>
      <c r="D101" s="323"/>
      <c r="E101" s="323"/>
      <c r="F101" s="705" t="s">
        <v>98</v>
      </c>
      <c r="G101" s="705"/>
      <c r="H101" s="705"/>
      <c r="I101" s="420"/>
      <c r="J101" s="118"/>
      <c r="K101" s="119"/>
      <c r="L101" s="119">
        <f t="shared" si="30"/>
        <v>0</v>
      </c>
      <c r="M101" s="119"/>
      <c r="N101" s="119"/>
      <c r="O101" s="119"/>
      <c r="P101" s="119"/>
      <c r="Q101" s="119">
        <f t="shared" si="31"/>
        <v>0</v>
      </c>
      <c r="R101" s="119"/>
      <c r="S101" s="119"/>
      <c r="T101" s="119"/>
      <c r="U101" s="119"/>
      <c r="V101" s="119">
        <f t="shared" si="32"/>
        <v>0</v>
      </c>
      <c r="W101" s="120">
        <f t="shared" si="33"/>
        <v>0</v>
      </c>
      <c r="X101" s="120">
        <f t="shared" si="34"/>
        <v>0</v>
      </c>
      <c r="Y101" s="121"/>
      <c r="AB101" s="311"/>
      <c r="AC101" s="311"/>
      <c r="AD101" s="311"/>
      <c r="AE101" s="311"/>
      <c r="AF101" s="311"/>
      <c r="AG101" s="311"/>
      <c r="AH101" s="311"/>
      <c r="AI101" s="311"/>
      <c r="AJ101" s="311"/>
      <c r="AK101" s="311"/>
      <c r="AL101" s="311"/>
      <c r="AM101" s="311"/>
      <c r="AN101" s="311"/>
      <c r="AO101" s="311"/>
      <c r="AP101" s="311"/>
      <c r="AQ101" s="311"/>
      <c r="AR101" s="311"/>
      <c r="AS101" s="311"/>
      <c r="AT101" s="311"/>
    </row>
    <row r="102" spans="2:46" s="319" customFormat="1" ht="12.75">
      <c r="B102" s="324"/>
      <c r="C102" s="323"/>
      <c r="D102" s="323"/>
      <c r="E102" s="323"/>
      <c r="F102" s="705" t="s">
        <v>99</v>
      </c>
      <c r="G102" s="705"/>
      <c r="H102" s="705"/>
      <c r="I102" s="420"/>
      <c r="J102" s="118"/>
      <c r="K102" s="119"/>
      <c r="L102" s="119">
        <f t="shared" si="30"/>
        <v>0</v>
      </c>
      <c r="M102" s="119"/>
      <c r="N102" s="119"/>
      <c r="O102" s="119"/>
      <c r="P102" s="119"/>
      <c r="Q102" s="119">
        <f t="shared" si="31"/>
        <v>0</v>
      </c>
      <c r="R102" s="119"/>
      <c r="S102" s="119"/>
      <c r="T102" s="119"/>
      <c r="U102" s="119"/>
      <c r="V102" s="119">
        <f t="shared" si="32"/>
        <v>0</v>
      </c>
      <c r="W102" s="120">
        <f t="shared" si="33"/>
        <v>0</v>
      </c>
      <c r="X102" s="120">
        <f t="shared" si="34"/>
        <v>0</v>
      </c>
      <c r="Y102" s="121"/>
      <c r="AB102" s="311"/>
      <c r="AC102" s="311"/>
      <c r="AD102" s="311"/>
      <c r="AE102" s="311"/>
      <c r="AF102" s="311"/>
      <c r="AG102" s="311"/>
      <c r="AH102" s="311"/>
      <c r="AI102" s="311"/>
      <c r="AJ102" s="311"/>
      <c r="AK102" s="311"/>
      <c r="AL102" s="311"/>
      <c r="AM102" s="311"/>
      <c r="AN102" s="311"/>
      <c r="AO102" s="311"/>
      <c r="AP102" s="311"/>
      <c r="AQ102" s="311"/>
      <c r="AR102" s="311"/>
      <c r="AS102" s="311"/>
      <c r="AT102" s="311"/>
    </row>
    <row r="103" spans="2:46" s="319" customFormat="1" ht="12.75">
      <c r="B103" s="324"/>
      <c r="C103" s="323"/>
      <c r="D103" s="323"/>
      <c r="E103" s="323"/>
      <c r="F103" s="705" t="s">
        <v>100</v>
      </c>
      <c r="G103" s="705"/>
      <c r="H103" s="705"/>
      <c r="I103" s="420"/>
      <c r="J103" s="118"/>
      <c r="K103" s="119"/>
      <c r="L103" s="119">
        <f t="shared" si="30"/>
        <v>0</v>
      </c>
      <c r="M103" s="119"/>
      <c r="N103" s="119"/>
      <c r="O103" s="119"/>
      <c r="P103" s="119"/>
      <c r="Q103" s="119">
        <f t="shared" si="31"/>
        <v>0</v>
      </c>
      <c r="R103" s="119"/>
      <c r="S103" s="119"/>
      <c r="T103" s="119"/>
      <c r="U103" s="119"/>
      <c r="V103" s="119">
        <f t="shared" si="32"/>
        <v>0</v>
      </c>
      <c r="W103" s="120">
        <f t="shared" si="33"/>
        <v>0</v>
      </c>
      <c r="X103" s="120">
        <f t="shared" si="34"/>
        <v>0</v>
      </c>
      <c r="Y103" s="121"/>
      <c r="AB103" s="311"/>
      <c r="AC103" s="311"/>
      <c r="AD103" s="311"/>
      <c r="AE103" s="311"/>
      <c r="AF103" s="311"/>
      <c r="AG103" s="311"/>
      <c r="AH103" s="311"/>
      <c r="AI103" s="311"/>
      <c r="AJ103" s="311"/>
      <c r="AK103" s="311"/>
      <c r="AL103" s="311"/>
      <c r="AM103" s="311"/>
      <c r="AN103" s="311"/>
      <c r="AO103" s="311"/>
      <c r="AP103" s="311"/>
      <c r="AQ103" s="311"/>
      <c r="AR103" s="311"/>
      <c r="AS103" s="311"/>
      <c r="AT103" s="311"/>
    </row>
    <row r="104" spans="2:46" s="319" customFormat="1" ht="12.75">
      <c r="B104" s="324"/>
      <c r="C104" s="323"/>
      <c r="D104" s="323"/>
      <c r="E104" s="323"/>
      <c r="F104" s="705" t="s">
        <v>101</v>
      </c>
      <c r="G104" s="705"/>
      <c r="H104" s="705"/>
      <c r="I104" s="420"/>
      <c r="J104" s="118"/>
      <c r="K104" s="119"/>
      <c r="L104" s="119">
        <f t="shared" si="30"/>
        <v>0</v>
      </c>
      <c r="M104" s="119"/>
      <c r="N104" s="119"/>
      <c r="O104" s="119"/>
      <c r="P104" s="119"/>
      <c r="Q104" s="119">
        <f t="shared" si="31"/>
        <v>0</v>
      </c>
      <c r="R104" s="119"/>
      <c r="S104" s="119"/>
      <c r="T104" s="119"/>
      <c r="U104" s="119"/>
      <c r="V104" s="119">
        <f t="shared" si="32"/>
        <v>0</v>
      </c>
      <c r="W104" s="120">
        <f t="shared" si="33"/>
        <v>0</v>
      </c>
      <c r="X104" s="120">
        <f t="shared" si="34"/>
        <v>0</v>
      </c>
      <c r="Y104" s="121"/>
      <c r="AB104" s="311"/>
      <c r="AC104" s="311"/>
      <c r="AD104" s="311"/>
      <c r="AE104" s="311"/>
      <c r="AF104" s="311"/>
      <c r="AG104" s="311"/>
      <c r="AH104" s="311"/>
      <c r="AI104" s="311"/>
      <c r="AJ104" s="311"/>
      <c r="AK104" s="311"/>
      <c r="AL104" s="311"/>
      <c r="AM104" s="311"/>
      <c r="AN104" s="311"/>
      <c r="AO104" s="311"/>
      <c r="AP104" s="311"/>
      <c r="AQ104" s="311"/>
      <c r="AR104" s="311"/>
      <c r="AS104" s="311"/>
      <c r="AT104" s="311"/>
    </row>
    <row r="105" spans="2:46" s="319" customFormat="1" ht="12.75">
      <c r="B105" s="324"/>
      <c r="C105" s="323"/>
      <c r="D105" s="323"/>
      <c r="E105" s="323"/>
      <c r="F105" s="705" t="s">
        <v>102</v>
      </c>
      <c r="G105" s="705"/>
      <c r="H105" s="705"/>
      <c r="I105" s="420"/>
      <c r="J105" s="118"/>
      <c r="K105" s="119"/>
      <c r="L105" s="119">
        <f t="shared" si="30"/>
        <v>0</v>
      </c>
      <c r="M105" s="119"/>
      <c r="N105" s="119"/>
      <c r="O105" s="119"/>
      <c r="P105" s="119"/>
      <c r="Q105" s="119">
        <f t="shared" si="31"/>
        <v>0</v>
      </c>
      <c r="R105" s="119"/>
      <c r="S105" s="119"/>
      <c r="T105" s="119"/>
      <c r="U105" s="119"/>
      <c r="V105" s="119">
        <f t="shared" si="32"/>
        <v>0</v>
      </c>
      <c r="W105" s="120">
        <f t="shared" si="33"/>
        <v>0</v>
      </c>
      <c r="X105" s="120">
        <f t="shared" si="34"/>
        <v>0</v>
      </c>
      <c r="Y105" s="121"/>
      <c r="AB105" s="311"/>
      <c r="AC105" s="311"/>
      <c r="AD105" s="311"/>
      <c r="AE105" s="311"/>
      <c r="AF105" s="311"/>
      <c r="AG105" s="311"/>
      <c r="AH105" s="311"/>
      <c r="AI105" s="311"/>
      <c r="AJ105" s="311"/>
      <c r="AK105" s="311"/>
      <c r="AL105" s="311"/>
      <c r="AM105" s="311"/>
      <c r="AN105" s="311"/>
      <c r="AO105" s="311"/>
      <c r="AP105" s="311"/>
      <c r="AQ105" s="311"/>
      <c r="AR105" s="311"/>
      <c r="AS105" s="311"/>
      <c r="AT105" s="311"/>
    </row>
    <row r="106" spans="2:46" s="319" customFormat="1" ht="12.75">
      <c r="B106" s="324"/>
      <c r="C106" s="323"/>
      <c r="D106" s="323"/>
      <c r="E106" s="323"/>
      <c r="F106" s="705" t="s">
        <v>103</v>
      </c>
      <c r="G106" s="705"/>
      <c r="H106" s="705"/>
      <c r="I106" s="420"/>
      <c r="J106" s="118"/>
      <c r="K106" s="119"/>
      <c r="L106" s="119">
        <f t="shared" si="30"/>
        <v>0</v>
      </c>
      <c r="M106" s="119"/>
      <c r="N106" s="119"/>
      <c r="O106" s="119"/>
      <c r="P106" s="119"/>
      <c r="Q106" s="119">
        <f t="shared" si="31"/>
        <v>0</v>
      </c>
      <c r="R106" s="119"/>
      <c r="S106" s="119"/>
      <c r="T106" s="119"/>
      <c r="U106" s="119"/>
      <c r="V106" s="119">
        <f t="shared" si="32"/>
        <v>0</v>
      </c>
      <c r="W106" s="120">
        <f t="shared" si="33"/>
        <v>0</v>
      </c>
      <c r="X106" s="120">
        <f t="shared" si="34"/>
        <v>0</v>
      </c>
      <c r="Y106" s="121"/>
      <c r="AB106" s="311"/>
      <c r="AC106" s="311"/>
      <c r="AD106" s="311"/>
      <c r="AE106" s="311"/>
      <c r="AF106" s="311"/>
      <c r="AG106" s="311"/>
      <c r="AH106" s="311"/>
      <c r="AI106" s="311"/>
      <c r="AJ106" s="311"/>
      <c r="AK106" s="311"/>
      <c r="AL106" s="311"/>
      <c r="AM106" s="311"/>
      <c r="AN106" s="311"/>
      <c r="AO106" s="311"/>
      <c r="AP106" s="311"/>
      <c r="AQ106" s="311"/>
      <c r="AR106" s="311"/>
      <c r="AS106" s="311"/>
      <c r="AT106" s="311"/>
    </row>
    <row r="107" spans="2:46" s="319" customFormat="1" ht="12.75">
      <c r="B107" s="324"/>
      <c r="C107" s="323"/>
      <c r="D107" s="323"/>
      <c r="E107" s="323"/>
      <c r="F107" s="705" t="s">
        <v>104</v>
      </c>
      <c r="G107" s="705"/>
      <c r="H107" s="705"/>
      <c r="I107" s="420"/>
      <c r="J107" s="118"/>
      <c r="K107" s="119"/>
      <c r="L107" s="119">
        <f t="shared" si="30"/>
        <v>0</v>
      </c>
      <c r="M107" s="119"/>
      <c r="N107" s="119"/>
      <c r="O107" s="119"/>
      <c r="P107" s="119"/>
      <c r="Q107" s="119">
        <f t="shared" si="31"/>
        <v>0</v>
      </c>
      <c r="R107" s="119"/>
      <c r="S107" s="119"/>
      <c r="T107" s="119"/>
      <c r="U107" s="119"/>
      <c r="V107" s="119">
        <f t="shared" si="32"/>
        <v>0</v>
      </c>
      <c r="W107" s="120">
        <f t="shared" si="33"/>
        <v>0</v>
      </c>
      <c r="X107" s="120">
        <f t="shared" si="34"/>
        <v>0</v>
      </c>
      <c r="Y107" s="121"/>
      <c r="AB107" s="311"/>
      <c r="AC107" s="311"/>
      <c r="AD107" s="311"/>
      <c r="AE107" s="311"/>
      <c r="AF107" s="311"/>
      <c r="AG107" s="311"/>
      <c r="AH107" s="311"/>
      <c r="AI107" s="311"/>
      <c r="AJ107" s="311"/>
      <c r="AK107" s="311"/>
      <c r="AL107" s="311"/>
      <c r="AM107" s="311"/>
      <c r="AN107" s="311"/>
      <c r="AO107" s="311"/>
      <c r="AP107" s="311"/>
      <c r="AQ107" s="311"/>
      <c r="AR107" s="311"/>
      <c r="AS107" s="311"/>
      <c r="AT107" s="311"/>
    </row>
    <row r="108" spans="2:46" s="319" customFormat="1" ht="12.75">
      <c r="B108" s="324"/>
      <c r="C108" s="323"/>
      <c r="D108" s="323"/>
      <c r="E108" s="323"/>
      <c r="F108" s="705" t="s">
        <v>105</v>
      </c>
      <c r="G108" s="705"/>
      <c r="H108" s="705"/>
      <c r="I108" s="420"/>
      <c r="J108" s="118"/>
      <c r="K108" s="119"/>
      <c r="L108" s="119">
        <f t="shared" si="30"/>
        <v>0</v>
      </c>
      <c r="M108" s="119"/>
      <c r="N108" s="119"/>
      <c r="O108" s="119"/>
      <c r="P108" s="119"/>
      <c r="Q108" s="119">
        <f t="shared" si="31"/>
        <v>0</v>
      </c>
      <c r="R108" s="119"/>
      <c r="S108" s="119"/>
      <c r="T108" s="119"/>
      <c r="U108" s="119"/>
      <c r="V108" s="119">
        <f t="shared" si="32"/>
        <v>0</v>
      </c>
      <c r="W108" s="120">
        <f t="shared" si="33"/>
        <v>0</v>
      </c>
      <c r="X108" s="120">
        <f t="shared" si="34"/>
        <v>0</v>
      </c>
      <c r="Y108" s="121"/>
      <c r="AB108" s="311"/>
      <c r="AC108" s="311"/>
      <c r="AD108" s="311"/>
      <c r="AE108" s="311"/>
      <c r="AF108" s="311"/>
      <c r="AG108" s="311"/>
      <c r="AH108" s="311"/>
      <c r="AI108" s="311"/>
      <c r="AJ108" s="311"/>
      <c r="AK108" s="311"/>
      <c r="AL108" s="311"/>
      <c r="AM108" s="311"/>
      <c r="AN108" s="311"/>
      <c r="AO108" s="311"/>
      <c r="AP108" s="311"/>
      <c r="AQ108" s="311"/>
      <c r="AR108" s="311"/>
      <c r="AS108" s="311"/>
      <c r="AT108" s="311"/>
    </row>
    <row r="109" spans="2:46" s="312" customFormat="1" ht="12.75">
      <c r="B109" s="324"/>
      <c r="C109" s="323"/>
      <c r="D109" s="323"/>
      <c r="E109" s="323"/>
      <c r="F109" s="705" t="s">
        <v>106</v>
      </c>
      <c r="G109" s="705"/>
      <c r="H109" s="705"/>
      <c r="I109" s="420"/>
      <c r="J109" s="118"/>
      <c r="K109" s="119"/>
      <c r="L109" s="119">
        <f t="shared" si="30"/>
        <v>0</v>
      </c>
      <c r="M109" s="119"/>
      <c r="N109" s="119"/>
      <c r="O109" s="119"/>
      <c r="P109" s="119"/>
      <c r="Q109" s="119">
        <f t="shared" si="31"/>
        <v>0</v>
      </c>
      <c r="R109" s="119"/>
      <c r="S109" s="119"/>
      <c r="T109" s="119"/>
      <c r="U109" s="119"/>
      <c r="V109" s="119">
        <f t="shared" si="32"/>
        <v>0</v>
      </c>
      <c r="W109" s="120">
        <f t="shared" si="33"/>
        <v>0</v>
      </c>
      <c r="X109" s="120">
        <f t="shared" si="34"/>
        <v>0</v>
      </c>
      <c r="Y109" s="12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row>
    <row r="110" spans="2:56" s="319" customFormat="1" ht="12.75">
      <c r="B110" s="313"/>
      <c r="C110" s="314"/>
      <c r="D110" s="314"/>
      <c r="E110" s="314"/>
      <c r="F110" s="722" t="s">
        <v>334</v>
      </c>
      <c r="G110" s="722"/>
      <c r="H110" s="722"/>
      <c r="I110" s="420"/>
      <c r="J110" s="118"/>
      <c r="K110" s="119"/>
      <c r="L110" s="119">
        <f t="shared" si="30"/>
        <v>0</v>
      </c>
      <c r="M110" s="119"/>
      <c r="N110" s="119"/>
      <c r="O110" s="119"/>
      <c r="P110" s="119"/>
      <c r="Q110" s="119">
        <f t="shared" si="31"/>
        <v>0</v>
      </c>
      <c r="R110" s="119"/>
      <c r="S110" s="119"/>
      <c r="T110" s="119"/>
      <c r="U110" s="119"/>
      <c r="V110" s="119">
        <f t="shared" si="32"/>
        <v>0</v>
      </c>
      <c r="W110" s="120">
        <f t="shared" si="33"/>
        <v>0</v>
      </c>
      <c r="X110" s="120">
        <f t="shared" si="34"/>
        <v>0</v>
      </c>
      <c r="Y110" s="121"/>
      <c r="Z110" s="311"/>
      <c r="AA110" s="311"/>
      <c r="AB110" s="311"/>
      <c r="AC110" s="311"/>
      <c r="AD110" s="311"/>
      <c r="AE110" s="311"/>
      <c r="AF110" s="311"/>
      <c r="AG110" s="311"/>
      <c r="AH110" s="311"/>
      <c r="AI110" s="311"/>
      <c r="AJ110" s="311"/>
      <c r="AK110" s="311"/>
      <c r="AL110" s="311"/>
      <c r="AM110" s="311"/>
      <c r="AN110" s="311"/>
      <c r="AO110" s="311"/>
      <c r="AP110" s="311"/>
      <c r="AQ110" s="311"/>
      <c r="AR110" s="311"/>
      <c r="AS110" s="311"/>
      <c r="AT110" s="311"/>
      <c r="AU110" s="311"/>
      <c r="AV110" s="311"/>
      <c r="AW110" s="311"/>
      <c r="AX110" s="311"/>
      <c r="AY110" s="311"/>
      <c r="AZ110" s="311"/>
      <c r="BA110" s="311"/>
      <c r="BB110" s="311"/>
      <c r="BC110" s="311"/>
      <c r="BD110" s="311"/>
    </row>
    <row r="111" spans="2:48" s="312" customFormat="1" ht="12.75">
      <c r="B111" s="313"/>
      <c r="C111" s="314"/>
      <c r="D111" s="323"/>
      <c r="E111" s="707" t="s">
        <v>1</v>
      </c>
      <c r="F111" s="707"/>
      <c r="G111" s="707"/>
      <c r="H111" s="707"/>
      <c r="I111" s="418"/>
      <c r="J111" s="414">
        <f aca="true" t="shared" si="35" ref="J111:Y111">+SUM(J112:J118)</f>
        <v>0</v>
      </c>
      <c r="K111" s="367">
        <f t="shared" si="35"/>
        <v>0</v>
      </c>
      <c r="L111" s="367">
        <f t="shared" si="35"/>
        <v>0</v>
      </c>
      <c r="M111" s="367">
        <f t="shared" si="35"/>
        <v>0</v>
      </c>
      <c r="N111" s="367">
        <f t="shared" si="35"/>
        <v>0</v>
      </c>
      <c r="O111" s="367">
        <f t="shared" si="35"/>
        <v>0</v>
      </c>
      <c r="P111" s="367">
        <f t="shared" si="35"/>
        <v>0</v>
      </c>
      <c r="Q111" s="367">
        <f t="shared" si="35"/>
        <v>0</v>
      </c>
      <c r="R111" s="367">
        <f t="shared" si="35"/>
        <v>0</v>
      </c>
      <c r="S111" s="367">
        <f t="shared" si="35"/>
        <v>0</v>
      </c>
      <c r="T111" s="367">
        <f t="shared" si="35"/>
        <v>0</v>
      </c>
      <c r="U111" s="367">
        <f t="shared" si="35"/>
        <v>0</v>
      </c>
      <c r="V111" s="367">
        <f t="shared" si="35"/>
        <v>0</v>
      </c>
      <c r="W111" s="367">
        <f t="shared" si="35"/>
        <v>0</v>
      </c>
      <c r="X111" s="367">
        <f t="shared" si="35"/>
        <v>0</v>
      </c>
      <c r="Y111" s="402">
        <f t="shared" si="35"/>
        <v>0</v>
      </c>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row>
    <row r="112" spans="2:48" s="312" customFormat="1" ht="12.75">
      <c r="B112" s="313"/>
      <c r="C112" s="314"/>
      <c r="D112" s="323"/>
      <c r="E112" s="329"/>
      <c r="F112" s="705" t="s">
        <v>107</v>
      </c>
      <c r="G112" s="705"/>
      <c r="H112" s="705"/>
      <c r="I112" s="420"/>
      <c r="J112" s="118"/>
      <c r="K112" s="119"/>
      <c r="L112" s="119">
        <f aca="true" t="shared" si="36" ref="L112:L118">+SUM(J112:K112)</f>
        <v>0</v>
      </c>
      <c r="M112" s="119"/>
      <c r="N112" s="119"/>
      <c r="O112" s="119"/>
      <c r="P112" s="119"/>
      <c r="Q112" s="119">
        <f aca="true" t="shared" si="37" ref="Q112:Q118">+SUM(M112:P112)</f>
        <v>0</v>
      </c>
      <c r="R112" s="119"/>
      <c r="S112" s="119"/>
      <c r="T112" s="119"/>
      <c r="U112" s="119"/>
      <c r="V112" s="119">
        <f aca="true" t="shared" si="38" ref="V112:V118">+SUM(R112:U112)</f>
        <v>0</v>
      </c>
      <c r="W112" s="120">
        <f aca="true" t="shared" si="39" ref="W112:W118">+L112-Q112</f>
        <v>0</v>
      </c>
      <c r="X112" s="120">
        <f aca="true" t="shared" si="40" ref="X112:X118">+Q112-V112-Y112</f>
        <v>0</v>
      </c>
      <c r="Y112" s="121"/>
      <c r="Z112" s="328"/>
      <c r="AA112" s="328"/>
      <c r="AB112" s="328"/>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row>
    <row r="113" spans="2:48" s="312" customFormat="1" ht="12.75">
      <c r="B113" s="313"/>
      <c r="C113" s="314"/>
      <c r="D113" s="323"/>
      <c r="E113" s="329"/>
      <c r="F113" s="705" t="s">
        <v>108</v>
      </c>
      <c r="G113" s="705"/>
      <c r="H113" s="705"/>
      <c r="I113" s="420"/>
      <c r="J113" s="118"/>
      <c r="K113" s="119"/>
      <c r="L113" s="119">
        <f t="shared" si="36"/>
        <v>0</v>
      </c>
      <c r="M113" s="119"/>
      <c r="N113" s="119"/>
      <c r="O113" s="119"/>
      <c r="P113" s="119"/>
      <c r="Q113" s="119">
        <f t="shared" si="37"/>
        <v>0</v>
      </c>
      <c r="R113" s="119"/>
      <c r="S113" s="119"/>
      <c r="T113" s="119"/>
      <c r="U113" s="119"/>
      <c r="V113" s="119">
        <f t="shared" si="38"/>
        <v>0</v>
      </c>
      <c r="W113" s="120">
        <f t="shared" si="39"/>
        <v>0</v>
      </c>
      <c r="X113" s="120">
        <f t="shared" si="40"/>
        <v>0</v>
      </c>
      <c r="Y113" s="121"/>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row>
    <row r="114" spans="2:48" s="312" customFormat="1" ht="12.75">
      <c r="B114" s="313"/>
      <c r="C114" s="314"/>
      <c r="D114" s="323"/>
      <c r="E114" s="329"/>
      <c r="F114" s="705" t="s">
        <v>109</v>
      </c>
      <c r="G114" s="705"/>
      <c r="H114" s="705"/>
      <c r="I114" s="420"/>
      <c r="J114" s="118"/>
      <c r="K114" s="119"/>
      <c r="L114" s="119">
        <f t="shared" si="36"/>
        <v>0</v>
      </c>
      <c r="M114" s="119"/>
      <c r="N114" s="119"/>
      <c r="O114" s="119"/>
      <c r="P114" s="119"/>
      <c r="Q114" s="119">
        <f t="shared" si="37"/>
        <v>0</v>
      </c>
      <c r="R114" s="119"/>
      <c r="S114" s="119"/>
      <c r="T114" s="119"/>
      <c r="U114" s="119"/>
      <c r="V114" s="119">
        <f t="shared" si="38"/>
        <v>0</v>
      </c>
      <c r="W114" s="120">
        <f t="shared" si="39"/>
        <v>0</v>
      </c>
      <c r="X114" s="120">
        <f t="shared" si="40"/>
        <v>0</v>
      </c>
      <c r="Y114" s="121"/>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row>
    <row r="115" spans="2:48" s="312" customFormat="1" ht="12.75">
      <c r="B115" s="313"/>
      <c r="C115" s="314"/>
      <c r="D115" s="323"/>
      <c r="E115" s="329"/>
      <c r="F115" s="705" t="s">
        <v>110</v>
      </c>
      <c r="G115" s="705"/>
      <c r="H115" s="705"/>
      <c r="I115" s="420"/>
      <c r="J115" s="118"/>
      <c r="K115" s="119"/>
      <c r="L115" s="119">
        <f t="shared" si="36"/>
        <v>0</v>
      </c>
      <c r="M115" s="119"/>
      <c r="N115" s="119"/>
      <c r="O115" s="119"/>
      <c r="P115" s="119"/>
      <c r="Q115" s="119">
        <f t="shared" si="37"/>
        <v>0</v>
      </c>
      <c r="R115" s="119"/>
      <c r="S115" s="119"/>
      <c r="T115" s="119"/>
      <c r="U115" s="119"/>
      <c r="V115" s="119">
        <f t="shared" si="38"/>
        <v>0</v>
      </c>
      <c r="W115" s="120">
        <f t="shared" si="39"/>
        <v>0</v>
      </c>
      <c r="X115" s="120">
        <f t="shared" si="40"/>
        <v>0</v>
      </c>
      <c r="Y115" s="121"/>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row>
    <row r="116" spans="2:48" s="312" customFormat="1" ht="12.75">
      <c r="B116" s="313"/>
      <c r="C116" s="314"/>
      <c r="D116" s="323"/>
      <c r="E116" s="329"/>
      <c r="F116" s="705" t="s">
        <v>111</v>
      </c>
      <c r="G116" s="705"/>
      <c r="H116" s="705"/>
      <c r="I116" s="420"/>
      <c r="J116" s="118"/>
      <c r="K116" s="119"/>
      <c r="L116" s="119">
        <f t="shared" si="36"/>
        <v>0</v>
      </c>
      <c r="M116" s="119"/>
      <c r="N116" s="119"/>
      <c r="O116" s="119"/>
      <c r="P116" s="119"/>
      <c r="Q116" s="119">
        <f t="shared" si="37"/>
        <v>0</v>
      </c>
      <c r="R116" s="119"/>
      <c r="S116" s="119"/>
      <c r="T116" s="119"/>
      <c r="U116" s="119"/>
      <c r="V116" s="119">
        <f t="shared" si="38"/>
        <v>0</v>
      </c>
      <c r="W116" s="120">
        <f t="shared" si="39"/>
        <v>0</v>
      </c>
      <c r="X116" s="120">
        <f t="shared" si="40"/>
        <v>0</v>
      </c>
      <c r="Y116" s="121"/>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row>
    <row r="117" spans="2:48" s="312" customFormat="1" ht="12.75">
      <c r="B117" s="313"/>
      <c r="C117" s="314"/>
      <c r="D117" s="323"/>
      <c r="E117" s="329"/>
      <c r="F117" s="705" t="s">
        <v>112</v>
      </c>
      <c r="G117" s="705"/>
      <c r="H117" s="705"/>
      <c r="I117" s="420"/>
      <c r="J117" s="118"/>
      <c r="K117" s="119"/>
      <c r="L117" s="119">
        <f t="shared" si="36"/>
        <v>0</v>
      </c>
      <c r="M117" s="119"/>
      <c r="N117" s="119"/>
      <c r="O117" s="119"/>
      <c r="P117" s="119"/>
      <c r="Q117" s="119">
        <f t="shared" si="37"/>
        <v>0</v>
      </c>
      <c r="R117" s="119"/>
      <c r="S117" s="119"/>
      <c r="T117" s="119"/>
      <c r="U117" s="119"/>
      <c r="V117" s="119">
        <f t="shared" si="38"/>
        <v>0</v>
      </c>
      <c r="W117" s="120">
        <f t="shared" si="39"/>
        <v>0</v>
      </c>
      <c r="X117" s="120">
        <f t="shared" si="40"/>
        <v>0</v>
      </c>
      <c r="Y117" s="121"/>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row>
    <row r="118" spans="2:56" s="319" customFormat="1" ht="12.75">
      <c r="B118" s="313"/>
      <c r="C118" s="314"/>
      <c r="D118" s="314"/>
      <c r="E118" s="314"/>
      <c r="F118" s="722" t="s">
        <v>334</v>
      </c>
      <c r="G118" s="722"/>
      <c r="H118" s="722"/>
      <c r="I118" s="420"/>
      <c r="J118" s="118"/>
      <c r="K118" s="119"/>
      <c r="L118" s="119">
        <f t="shared" si="36"/>
        <v>0</v>
      </c>
      <c r="M118" s="119"/>
      <c r="N118" s="119"/>
      <c r="O118" s="119"/>
      <c r="P118" s="119"/>
      <c r="Q118" s="119">
        <f t="shared" si="37"/>
        <v>0</v>
      </c>
      <c r="R118" s="119"/>
      <c r="S118" s="119"/>
      <c r="T118" s="119"/>
      <c r="U118" s="119"/>
      <c r="V118" s="119">
        <f t="shared" si="38"/>
        <v>0</v>
      </c>
      <c r="W118" s="120">
        <f t="shared" si="39"/>
        <v>0</v>
      </c>
      <c r="X118" s="120">
        <f t="shared" si="40"/>
        <v>0</v>
      </c>
      <c r="Y118" s="12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row>
    <row r="119" spans="2:46" s="319" customFormat="1" ht="12.75">
      <c r="B119" s="324"/>
      <c r="C119" s="323"/>
      <c r="D119" s="724"/>
      <c r="E119" s="724"/>
      <c r="F119" s="724"/>
      <c r="G119" s="724"/>
      <c r="H119" s="724"/>
      <c r="I119" s="419"/>
      <c r="J119" s="413"/>
      <c r="K119" s="316"/>
      <c r="L119" s="316"/>
      <c r="M119" s="316"/>
      <c r="N119" s="316"/>
      <c r="O119" s="316"/>
      <c r="P119" s="316"/>
      <c r="Q119" s="316"/>
      <c r="R119" s="316"/>
      <c r="S119" s="316"/>
      <c r="T119" s="316"/>
      <c r="U119" s="316"/>
      <c r="V119" s="316"/>
      <c r="W119" s="316"/>
      <c r="X119" s="316"/>
      <c r="Y119" s="400"/>
      <c r="Z119" s="328"/>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row>
    <row r="120" spans="2:46" s="319" customFormat="1" ht="12.75">
      <c r="B120" s="324"/>
      <c r="C120" s="323"/>
      <c r="D120" s="722" t="s">
        <v>299</v>
      </c>
      <c r="E120" s="722"/>
      <c r="F120" s="722"/>
      <c r="G120" s="722"/>
      <c r="H120" s="722"/>
      <c r="I120" s="419"/>
      <c r="J120" s="413"/>
      <c r="K120" s="316"/>
      <c r="L120" s="316"/>
      <c r="M120" s="316"/>
      <c r="N120" s="316"/>
      <c r="O120" s="316"/>
      <c r="P120" s="316"/>
      <c r="Q120" s="316"/>
      <c r="R120" s="316"/>
      <c r="S120" s="316"/>
      <c r="T120" s="316"/>
      <c r="U120" s="316"/>
      <c r="V120" s="316"/>
      <c r="W120" s="316"/>
      <c r="X120" s="316"/>
      <c r="Y120" s="400"/>
      <c r="Z120" s="328"/>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row>
    <row r="121" spans="2:46" s="319" customFormat="1" ht="12.75">
      <c r="B121" s="324"/>
      <c r="C121" s="705"/>
      <c r="D121" s="705"/>
      <c r="E121" s="705"/>
      <c r="F121" s="705"/>
      <c r="G121" s="705"/>
      <c r="H121" s="705"/>
      <c r="I121" s="419"/>
      <c r="J121" s="413"/>
      <c r="K121" s="316"/>
      <c r="L121" s="316"/>
      <c r="M121" s="316"/>
      <c r="N121" s="316"/>
      <c r="O121" s="316"/>
      <c r="P121" s="316"/>
      <c r="Q121" s="316"/>
      <c r="R121" s="316"/>
      <c r="S121" s="316"/>
      <c r="T121" s="316"/>
      <c r="U121" s="316"/>
      <c r="V121" s="316"/>
      <c r="W121" s="316"/>
      <c r="X121" s="316"/>
      <c r="Y121" s="400"/>
      <c r="Z121" s="328"/>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row>
    <row r="122" spans="2:48" s="312" customFormat="1" ht="12.75">
      <c r="B122" s="317"/>
      <c r="C122" s="717" t="s">
        <v>2</v>
      </c>
      <c r="D122" s="717"/>
      <c r="E122" s="717"/>
      <c r="F122" s="717"/>
      <c r="G122" s="717"/>
      <c r="H122" s="717"/>
      <c r="I122" s="418"/>
      <c r="J122" s="412">
        <f aca="true" t="shared" si="41" ref="J122:Y122">+J125</f>
        <v>0</v>
      </c>
      <c r="K122" s="368">
        <f t="shared" si="41"/>
        <v>0</v>
      </c>
      <c r="L122" s="368">
        <f t="shared" si="41"/>
        <v>0</v>
      </c>
      <c r="M122" s="368">
        <f t="shared" si="41"/>
        <v>0</v>
      </c>
      <c r="N122" s="368">
        <f t="shared" si="41"/>
        <v>0</v>
      </c>
      <c r="O122" s="368">
        <f t="shared" si="41"/>
        <v>0</v>
      </c>
      <c r="P122" s="368">
        <f t="shared" si="41"/>
        <v>0</v>
      </c>
      <c r="Q122" s="368">
        <f t="shared" si="41"/>
        <v>0</v>
      </c>
      <c r="R122" s="368">
        <f t="shared" si="41"/>
        <v>0</v>
      </c>
      <c r="S122" s="368">
        <f t="shared" si="41"/>
        <v>0</v>
      </c>
      <c r="T122" s="368">
        <f t="shared" si="41"/>
        <v>0</v>
      </c>
      <c r="U122" s="368">
        <f t="shared" si="41"/>
        <v>0</v>
      </c>
      <c r="V122" s="368">
        <f t="shared" si="41"/>
        <v>0</v>
      </c>
      <c r="W122" s="368">
        <f t="shared" si="41"/>
        <v>0</v>
      </c>
      <c r="X122" s="368">
        <f t="shared" si="41"/>
        <v>0</v>
      </c>
      <c r="Y122" s="398">
        <f t="shared" si="41"/>
        <v>0</v>
      </c>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row>
    <row r="123" spans="2:48" s="312" customFormat="1" ht="12.75">
      <c r="B123" s="334"/>
      <c r="C123" s="735" t="s">
        <v>69</v>
      </c>
      <c r="D123" s="735"/>
      <c r="E123" s="735"/>
      <c r="F123" s="735"/>
      <c r="G123" s="735"/>
      <c r="H123" s="735"/>
      <c r="I123" s="419"/>
      <c r="J123" s="413"/>
      <c r="K123" s="316"/>
      <c r="L123" s="316"/>
      <c r="M123" s="316"/>
      <c r="N123" s="316"/>
      <c r="O123" s="316"/>
      <c r="P123" s="316"/>
      <c r="Q123" s="316"/>
      <c r="R123" s="316"/>
      <c r="S123" s="316"/>
      <c r="T123" s="316"/>
      <c r="U123" s="316"/>
      <c r="V123" s="316"/>
      <c r="W123" s="316"/>
      <c r="X123" s="316"/>
      <c r="Y123" s="400"/>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row>
    <row r="124" spans="2:48" s="312" customFormat="1" ht="12.75">
      <c r="B124" s="334"/>
      <c r="C124" s="335"/>
      <c r="D124" s="705"/>
      <c r="E124" s="705"/>
      <c r="F124" s="705"/>
      <c r="G124" s="705"/>
      <c r="H124" s="705"/>
      <c r="I124" s="419"/>
      <c r="J124" s="413"/>
      <c r="K124" s="316"/>
      <c r="L124" s="316"/>
      <c r="M124" s="316"/>
      <c r="N124" s="316"/>
      <c r="O124" s="316"/>
      <c r="P124" s="316"/>
      <c r="Q124" s="316"/>
      <c r="R124" s="316"/>
      <c r="S124" s="316"/>
      <c r="T124" s="316"/>
      <c r="U124" s="316"/>
      <c r="V124" s="316"/>
      <c r="W124" s="316"/>
      <c r="X124" s="316"/>
      <c r="Y124" s="400"/>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row>
    <row r="125" spans="2:48" s="312" customFormat="1" ht="12.75">
      <c r="B125" s="334"/>
      <c r="C125" s="329"/>
      <c r="D125" s="719" t="s">
        <v>68</v>
      </c>
      <c r="E125" s="719"/>
      <c r="F125" s="719"/>
      <c r="G125" s="719"/>
      <c r="H125" s="719"/>
      <c r="I125" s="418"/>
      <c r="J125" s="412">
        <f aca="true" t="shared" si="42" ref="J125:Y125">+J126</f>
        <v>0</v>
      </c>
      <c r="K125" s="368">
        <f t="shared" si="42"/>
        <v>0</v>
      </c>
      <c r="L125" s="368">
        <f t="shared" si="42"/>
        <v>0</v>
      </c>
      <c r="M125" s="368">
        <f t="shared" si="42"/>
        <v>0</v>
      </c>
      <c r="N125" s="368">
        <f t="shared" si="42"/>
        <v>0</v>
      </c>
      <c r="O125" s="368">
        <f t="shared" si="42"/>
        <v>0</v>
      </c>
      <c r="P125" s="368">
        <f t="shared" si="42"/>
        <v>0</v>
      </c>
      <c r="Q125" s="368">
        <f t="shared" si="42"/>
        <v>0</v>
      </c>
      <c r="R125" s="368">
        <f t="shared" si="42"/>
        <v>0</v>
      </c>
      <c r="S125" s="368">
        <f t="shared" si="42"/>
        <v>0</v>
      </c>
      <c r="T125" s="368">
        <f t="shared" si="42"/>
        <v>0</v>
      </c>
      <c r="U125" s="368">
        <f t="shared" si="42"/>
        <v>0</v>
      </c>
      <c r="V125" s="368">
        <f t="shared" si="42"/>
        <v>0</v>
      </c>
      <c r="W125" s="368">
        <f t="shared" si="42"/>
        <v>0</v>
      </c>
      <c r="X125" s="368">
        <f t="shared" si="42"/>
        <v>0</v>
      </c>
      <c r="Y125" s="398">
        <f t="shared" si="42"/>
        <v>0</v>
      </c>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row>
    <row r="126" spans="2:48" s="312" customFormat="1" ht="12.75">
      <c r="B126" s="334"/>
      <c r="C126" s="329"/>
      <c r="D126" s="323"/>
      <c r="E126" s="719" t="s">
        <v>333</v>
      </c>
      <c r="F126" s="719"/>
      <c r="G126" s="719"/>
      <c r="H126" s="719"/>
      <c r="I126" s="418"/>
      <c r="J126" s="412">
        <f aca="true" t="shared" si="43" ref="J126:Y126">+J127+J142+J166</f>
        <v>0</v>
      </c>
      <c r="K126" s="368">
        <f t="shared" si="43"/>
        <v>0</v>
      </c>
      <c r="L126" s="368">
        <f t="shared" si="43"/>
        <v>0</v>
      </c>
      <c r="M126" s="368">
        <f t="shared" si="43"/>
        <v>0</v>
      </c>
      <c r="N126" s="368">
        <f t="shared" si="43"/>
        <v>0</v>
      </c>
      <c r="O126" s="368">
        <f t="shared" si="43"/>
        <v>0</v>
      </c>
      <c r="P126" s="368">
        <f t="shared" si="43"/>
        <v>0</v>
      </c>
      <c r="Q126" s="368">
        <f t="shared" si="43"/>
        <v>0</v>
      </c>
      <c r="R126" s="368">
        <f t="shared" si="43"/>
        <v>0</v>
      </c>
      <c r="S126" s="368">
        <f t="shared" si="43"/>
        <v>0</v>
      </c>
      <c r="T126" s="368">
        <f t="shared" si="43"/>
        <v>0</v>
      </c>
      <c r="U126" s="368">
        <f t="shared" si="43"/>
        <v>0</v>
      </c>
      <c r="V126" s="368">
        <f t="shared" si="43"/>
        <v>0</v>
      </c>
      <c r="W126" s="368">
        <f t="shared" si="43"/>
        <v>0</v>
      </c>
      <c r="X126" s="368">
        <f t="shared" si="43"/>
        <v>0</v>
      </c>
      <c r="Y126" s="398">
        <f t="shared" si="43"/>
        <v>0</v>
      </c>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row>
    <row r="127" spans="2:48" s="312" customFormat="1" ht="12.75">
      <c r="B127" s="313"/>
      <c r="C127" s="314"/>
      <c r="D127" s="323"/>
      <c r="E127" s="323"/>
      <c r="F127" s="707" t="s">
        <v>0</v>
      </c>
      <c r="G127" s="707"/>
      <c r="H127" s="707"/>
      <c r="I127" s="418"/>
      <c r="J127" s="414">
        <f aca="true" t="shared" si="44" ref="J127:Y127">+SUM(J128:J141)</f>
        <v>0</v>
      </c>
      <c r="K127" s="367">
        <f t="shared" si="44"/>
        <v>0</v>
      </c>
      <c r="L127" s="367">
        <f t="shared" si="44"/>
        <v>0</v>
      </c>
      <c r="M127" s="367">
        <f t="shared" si="44"/>
        <v>0</v>
      </c>
      <c r="N127" s="367">
        <f t="shared" si="44"/>
        <v>0</v>
      </c>
      <c r="O127" s="367">
        <f t="shared" si="44"/>
        <v>0</v>
      </c>
      <c r="P127" s="367">
        <f t="shared" si="44"/>
        <v>0</v>
      </c>
      <c r="Q127" s="367">
        <f t="shared" si="44"/>
        <v>0</v>
      </c>
      <c r="R127" s="367">
        <f t="shared" si="44"/>
        <v>0</v>
      </c>
      <c r="S127" s="367">
        <f t="shared" si="44"/>
        <v>0</v>
      </c>
      <c r="T127" s="367">
        <f t="shared" si="44"/>
        <v>0</v>
      </c>
      <c r="U127" s="367">
        <f t="shared" si="44"/>
        <v>0</v>
      </c>
      <c r="V127" s="367">
        <f t="shared" si="44"/>
        <v>0</v>
      </c>
      <c r="W127" s="367">
        <f t="shared" si="44"/>
        <v>0</v>
      </c>
      <c r="X127" s="367">
        <f t="shared" si="44"/>
        <v>0</v>
      </c>
      <c r="Y127" s="402">
        <f t="shared" si="44"/>
        <v>0</v>
      </c>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row>
    <row r="128" spans="2:48" s="312" customFormat="1" ht="12.75">
      <c r="B128" s="313"/>
      <c r="C128" s="314"/>
      <c r="D128" s="323"/>
      <c r="E128" s="314"/>
      <c r="F128" s="726" t="s">
        <v>74</v>
      </c>
      <c r="G128" s="726"/>
      <c r="H128" s="726"/>
      <c r="I128" s="420"/>
      <c r="J128" s="118"/>
      <c r="K128" s="119"/>
      <c r="L128" s="119">
        <f aca="true" t="shared" si="45" ref="L128:L141">+SUM(J128:K128)</f>
        <v>0</v>
      </c>
      <c r="M128" s="119"/>
      <c r="N128" s="119"/>
      <c r="O128" s="119"/>
      <c r="P128" s="119"/>
      <c r="Q128" s="119">
        <f aca="true" t="shared" si="46" ref="Q128:Q141">+SUM(M128:P128)</f>
        <v>0</v>
      </c>
      <c r="R128" s="119"/>
      <c r="S128" s="119"/>
      <c r="T128" s="119"/>
      <c r="U128" s="119"/>
      <c r="V128" s="119">
        <f aca="true" t="shared" si="47" ref="V128:V141">+SUM(R128:U128)</f>
        <v>0</v>
      </c>
      <c r="W128" s="120">
        <f aca="true" t="shared" si="48" ref="W128:W141">+L128-Q128</f>
        <v>0</v>
      </c>
      <c r="X128" s="120">
        <f aca="true" t="shared" si="49" ref="X128:X141">+Q128-V128-Y128</f>
        <v>0</v>
      </c>
      <c r="Y128" s="121"/>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row>
    <row r="129" spans="2:48" s="312" customFormat="1" ht="12.75">
      <c r="B129" s="313"/>
      <c r="C129" s="314"/>
      <c r="D129" s="323"/>
      <c r="E129" s="314"/>
      <c r="F129" s="726" t="s">
        <v>75</v>
      </c>
      <c r="G129" s="726"/>
      <c r="H129" s="726"/>
      <c r="I129" s="420"/>
      <c r="J129" s="118"/>
      <c r="K129" s="119"/>
      <c r="L129" s="119">
        <f t="shared" si="45"/>
        <v>0</v>
      </c>
      <c r="M129" s="119"/>
      <c r="N129" s="119"/>
      <c r="O129" s="119"/>
      <c r="P129" s="119"/>
      <c r="Q129" s="119">
        <f t="shared" si="46"/>
        <v>0</v>
      </c>
      <c r="R129" s="119"/>
      <c r="S129" s="119"/>
      <c r="T129" s="119"/>
      <c r="U129" s="119"/>
      <c r="V129" s="119">
        <f t="shared" si="47"/>
        <v>0</v>
      </c>
      <c r="W129" s="120">
        <f t="shared" si="48"/>
        <v>0</v>
      </c>
      <c r="X129" s="120">
        <f t="shared" si="49"/>
        <v>0</v>
      </c>
      <c r="Y129" s="121"/>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row>
    <row r="130" spans="2:48" s="312" customFormat="1" ht="12.75">
      <c r="B130" s="313"/>
      <c r="C130" s="314"/>
      <c r="D130" s="323"/>
      <c r="E130" s="314"/>
      <c r="F130" s="726" t="s">
        <v>76</v>
      </c>
      <c r="G130" s="726"/>
      <c r="H130" s="726"/>
      <c r="I130" s="420"/>
      <c r="J130" s="118"/>
      <c r="K130" s="119"/>
      <c r="L130" s="119">
        <f t="shared" si="45"/>
        <v>0</v>
      </c>
      <c r="M130" s="119"/>
      <c r="N130" s="119"/>
      <c r="O130" s="119"/>
      <c r="P130" s="119"/>
      <c r="Q130" s="119">
        <f t="shared" si="46"/>
        <v>0</v>
      </c>
      <c r="R130" s="119"/>
      <c r="S130" s="119"/>
      <c r="T130" s="119"/>
      <c r="U130" s="119"/>
      <c r="V130" s="119">
        <f t="shared" si="47"/>
        <v>0</v>
      </c>
      <c r="W130" s="120">
        <f t="shared" si="48"/>
        <v>0</v>
      </c>
      <c r="X130" s="120">
        <f t="shared" si="49"/>
        <v>0</v>
      </c>
      <c r="Y130" s="121"/>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row>
    <row r="131" spans="2:48" s="312" customFormat="1" ht="12.75">
      <c r="B131" s="313"/>
      <c r="C131" s="314"/>
      <c r="D131" s="323"/>
      <c r="E131" s="314"/>
      <c r="F131" s="726" t="s">
        <v>77</v>
      </c>
      <c r="G131" s="726"/>
      <c r="H131" s="726"/>
      <c r="I131" s="420"/>
      <c r="J131" s="118"/>
      <c r="K131" s="119"/>
      <c r="L131" s="119">
        <f t="shared" si="45"/>
        <v>0</v>
      </c>
      <c r="M131" s="119"/>
      <c r="N131" s="119"/>
      <c r="O131" s="119"/>
      <c r="P131" s="119"/>
      <c r="Q131" s="119">
        <f t="shared" si="46"/>
        <v>0</v>
      </c>
      <c r="R131" s="119"/>
      <c r="S131" s="119"/>
      <c r="T131" s="119"/>
      <c r="U131" s="119"/>
      <c r="V131" s="119">
        <f t="shared" si="47"/>
        <v>0</v>
      </c>
      <c r="W131" s="120">
        <f t="shared" si="48"/>
        <v>0</v>
      </c>
      <c r="X131" s="120">
        <f t="shared" si="49"/>
        <v>0</v>
      </c>
      <c r="Y131" s="121"/>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row>
    <row r="132" spans="2:48" s="312" customFormat="1" ht="12.75">
      <c r="B132" s="313"/>
      <c r="C132" s="314"/>
      <c r="D132" s="323"/>
      <c r="E132" s="314"/>
      <c r="F132" s="726" t="s">
        <v>78</v>
      </c>
      <c r="G132" s="726"/>
      <c r="H132" s="726"/>
      <c r="I132" s="420"/>
      <c r="J132" s="118"/>
      <c r="K132" s="119"/>
      <c r="L132" s="119">
        <f t="shared" si="45"/>
        <v>0</v>
      </c>
      <c r="M132" s="119"/>
      <c r="N132" s="119"/>
      <c r="O132" s="119"/>
      <c r="P132" s="119"/>
      <c r="Q132" s="119">
        <f t="shared" si="46"/>
        <v>0</v>
      </c>
      <c r="R132" s="119"/>
      <c r="S132" s="119"/>
      <c r="T132" s="119"/>
      <c r="U132" s="119"/>
      <c r="V132" s="119">
        <f t="shared" si="47"/>
        <v>0</v>
      </c>
      <c r="W132" s="120">
        <f t="shared" si="48"/>
        <v>0</v>
      </c>
      <c r="X132" s="120">
        <f t="shared" si="49"/>
        <v>0</v>
      </c>
      <c r="Y132" s="121"/>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row>
    <row r="133" spans="2:48" s="312" customFormat="1" ht="12.75">
      <c r="B133" s="313"/>
      <c r="C133" s="314"/>
      <c r="D133" s="323"/>
      <c r="E133" s="314"/>
      <c r="F133" s="726" t="s">
        <v>79</v>
      </c>
      <c r="G133" s="726"/>
      <c r="H133" s="726"/>
      <c r="I133" s="420"/>
      <c r="J133" s="118"/>
      <c r="K133" s="119"/>
      <c r="L133" s="119">
        <f t="shared" si="45"/>
        <v>0</v>
      </c>
      <c r="M133" s="119"/>
      <c r="N133" s="119"/>
      <c r="O133" s="119"/>
      <c r="P133" s="119"/>
      <c r="Q133" s="119">
        <f t="shared" si="46"/>
        <v>0</v>
      </c>
      <c r="R133" s="119"/>
      <c r="S133" s="119"/>
      <c r="T133" s="119"/>
      <c r="U133" s="119"/>
      <c r="V133" s="119">
        <f t="shared" si="47"/>
        <v>0</v>
      </c>
      <c r="W133" s="120">
        <f t="shared" si="48"/>
        <v>0</v>
      </c>
      <c r="X133" s="120">
        <f t="shared" si="49"/>
        <v>0</v>
      </c>
      <c r="Y133" s="121"/>
      <c r="Z133" s="328"/>
      <c r="AA133" s="328"/>
      <c r="AB133" s="328"/>
      <c r="AC133" s="328"/>
      <c r="AD133" s="328"/>
      <c r="AE133" s="328"/>
      <c r="AF133" s="328"/>
      <c r="AG133" s="328"/>
      <c r="AH133" s="328"/>
      <c r="AI133" s="328"/>
      <c r="AJ133" s="328"/>
      <c r="AK133" s="328"/>
      <c r="AL133" s="328"/>
      <c r="AM133" s="328"/>
      <c r="AN133" s="328"/>
      <c r="AO133" s="328"/>
      <c r="AP133" s="328"/>
      <c r="AQ133" s="328"/>
      <c r="AR133" s="328"/>
      <c r="AS133" s="328"/>
      <c r="AT133" s="328"/>
      <c r="AU133" s="328"/>
      <c r="AV133" s="328"/>
    </row>
    <row r="134" spans="2:48" s="312" customFormat="1" ht="12.75">
      <c r="B134" s="313"/>
      <c r="C134" s="314"/>
      <c r="D134" s="323"/>
      <c r="E134" s="314"/>
      <c r="F134" s="726" t="s">
        <v>80</v>
      </c>
      <c r="G134" s="726"/>
      <c r="H134" s="726"/>
      <c r="I134" s="420"/>
      <c r="J134" s="118"/>
      <c r="K134" s="119"/>
      <c r="L134" s="119">
        <f t="shared" si="45"/>
        <v>0</v>
      </c>
      <c r="M134" s="119"/>
      <c r="N134" s="119"/>
      <c r="O134" s="119"/>
      <c r="P134" s="119"/>
      <c r="Q134" s="119">
        <f t="shared" si="46"/>
        <v>0</v>
      </c>
      <c r="R134" s="119"/>
      <c r="S134" s="119"/>
      <c r="T134" s="119"/>
      <c r="U134" s="119"/>
      <c r="V134" s="119">
        <f t="shared" si="47"/>
        <v>0</v>
      </c>
      <c r="W134" s="120">
        <f t="shared" si="48"/>
        <v>0</v>
      </c>
      <c r="X134" s="120">
        <f t="shared" si="49"/>
        <v>0</v>
      </c>
      <c r="Y134" s="121"/>
      <c r="Z134" s="328"/>
      <c r="AA134" s="328"/>
      <c r="AB134" s="328"/>
      <c r="AC134" s="328"/>
      <c r="AD134" s="328"/>
      <c r="AE134" s="328"/>
      <c r="AF134" s="328"/>
      <c r="AG134" s="328"/>
      <c r="AH134" s="328"/>
      <c r="AI134" s="328"/>
      <c r="AJ134" s="328"/>
      <c r="AK134" s="328"/>
      <c r="AL134" s="328"/>
      <c r="AM134" s="328"/>
      <c r="AN134" s="328"/>
      <c r="AO134" s="328"/>
      <c r="AP134" s="328"/>
      <c r="AQ134" s="328"/>
      <c r="AR134" s="328"/>
      <c r="AS134" s="328"/>
      <c r="AT134" s="328"/>
      <c r="AU134" s="328"/>
      <c r="AV134" s="328"/>
    </row>
    <row r="135" spans="2:48" s="312" customFormat="1" ht="12.75">
      <c r="B135" s="313"/>
      <c r="C135" s="314"/>
      <c r="D135" s="323"/>
      <c r="E135" s="314"/>
      <c r="F135" s="726" t="s">
        <v>81</v>
      </c>
      <c r="G135" s="726"/>
      <c r="H135" s="726"/>
      <c r="I135" s="420"/>
      <c r="J135" s="118"/>
      <c r="K135" s="119"/>
      <c r="L135" s="119">
        <f t="shared" si="45"/>
        <v>0</v>
      </c>
      <c r="M135" s="119"/>
      <c r="N135" s="119"/>
      <c r="O135" s="119"/>
      <c r="P135" s="119"/>
      <c r="Q135" s="119">
        <f t="shared" si="46"/>
        <v>0</v>
      </c>
      <c r="R135" s="119"/>
      <c r="S135" s="119"/>
      <c r="T135" s="119"/>
      <c r="U135" s="119"/>
      <c r="V135" s="119">
        <f t="shared" si="47"/>
        <v>0</v>
      </c>
      <c r="W135" s="120">
        <f t="shared" si="48"/>
        <v>0</v>
      </c>
      <c r="X135" s="120">
        <f t="shared" si="49"/>
        <v>0</v>
      </c>
      <c r="Y135" s="121"/>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row>
    <row r="136" spans="2:48" s="312" customFormat="1" ht="12.75">
      <c r="B136" s="313"/>
      <c r="C136" s="314"/>
      <c r="D136" s="323"/>
      <c r="E136" s="314"/>
      <c r="F136" s="726" t="s">
        <v>82</v>
      </c>
      <c r="G136" s="726"/>
      <c r="H136" s="726"/>
      <c r="I136" s="420"/>
      <c r="J136" s="118"/>
      <c r="K136" s="119"/>
      <c r="L136" s="119">
        <f t="shared" si="45"/>
        <v>0</v>
      </c>
      <c r="M136" s="119"/>
      <c r="N136" s="119"/>
      <c r="O136" s="119"/>
      <c r="P136" s="119"/>
      <c r="Q136" s="119">
        <f t="shared" si="46"/>
        <v>0</v>
      </c>
      <c r="R136" s="119"/>
      <c r="S136" s="119"/>
      <c r="T136" s="119"/>
      <c r="U136" s="119"/>
      <c r="V136" s="119">
        <f t="shared" si="47"/>
        <v>0</v>
      </c>
      <c r="W136" s="120">
        <f t="shared" si="48"/>
        <v>0</v>
      </c>
      <c r="X136" s="120">
        <f t="shared" si="49"/>
        <v>0</v>
      </c>
      <c r="Y136" s="121"/>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row>
    <row r="137" spans="2:48" s="312" customFormat="1" ht="12.75">
      <c r="B137" s="313"/>
      <c r="C137" s="314"/>
      <c r="D137" s="323"/>
      <c r="E137" s="314"/>
      <c r="F137" s="726" t="s">
        <v>83</v>
      </c>
      <c r="G137" s="726"/>
      <c r="H137" s="726"/>
      <c r="I137" s="420"/>
      <c r="J137" s="118"/>
      <c r="K137" s="119"/>
      <c r="L137" s="119">
        <f t="shared" si="45"/>
        <v>0</v>
      </c>
      <c r="M137" s="119"/>
      <c r="N137" s="119"/>
      <c r="O137" s="119"/>
      <c r="P137" s="119"/>
      <c r="Q137" s="119">
        <f t="shared" si="46"/>
        <v>0</v>
      </c>
      <c r="R137" s="119"/>
      <c r="S137" s="119"/>
      <c r="T137" s="119"/>
      <c r="U137" s="119"/>
      <c r="V137" s="119">
        <f t="shared" si="47"/>
        <v>0</v>
      </c>
      <c r="W137" s="120">
        <f t="shared" si="48"/>
        <v>0</v>
      </c>
      <c r="X137" s="120">
        <f t="shared" si="49"/>
        <v>0</v>
      </c>
      <c r="Y137" s="121"/>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row>
    <row r="138" spans="2:48" s="312" customFormat="1" ht="12.75">
      <c r="B138" s="313"/>
      <c r="C138" s="314"/>
      <c r="D138" s="323"/>
      <c r="E138" s="314"/>
      <c r="F138" s="726" t="s">
        <v>84</v>
      </c>
      <c r="G138" s="726"/>
      <c r="H138" s="726"/>
      <c r="I138" s="420"/>
      <c r="J138" s="118"/>
      <c r="K138" s="119"/>
      <c r="L138" s="119">
        <f t="shared" si="45"/>
        <v>0</v>
      </c>
      <c r="M138" s="119"/>
      <c r="N138" s="119"/>
      <c r="O138" s="119"/>
      <c r="P138" s="119"/>
      <c r="Q138" s="119">
        <f t="shared" si="46"/>
        <v>0</v>
      </c>
      <c r="R138" s="119"/>
      <c r="S138" s="119"/>
      <c r="T138" s="119"/>
      <c r="U138" s="119"/>
      <c r="V138" s="119">
        <f t="shared" si="47"/>
        <v>0</v>
      </c>
      <c r="W138" s="120">
        <f t="shared" si="48"/>
        <v>0</v>
      </c>
      <c r="X138" s="120">
        <f t="shared" si="49"/>
        <v>0</v>
      </c>
      <c r="Y138" s="121"/>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row>
    <row r="139" spans="2:48" s="312" customFormat="1" ht="12.75">
      <c r="B139" s="313"/>
      <c r="C139" s="314"/>
      <c r="D139" s="323"/>
      <c r="E139" s="314"/>
      <c r="F139" s="726" t="s">
        <v>85</v>
      </c>
      <c r="G139" s="726"/>
      <c r="H139" s="726"/>
      <c r="I139" s="420"/>
      <c r="J139" s="118"/>
      <c r="K139" s="119"/>
      <c r="L139" s="119">
        <f t="shared" si="45"/>
        <v>0</v>
      </c>
      <c r="M139" s="119"/>
      <c r="N139" s="119"/>
      <c r="O139" s="119"/>
      <c r="P139" s="119"/>
      <c r="Q139" s="119">
        <f t="shared" si="46"/>
        <v>0</v>
      </c>
      <c r="R139" s="119"/>
      <c r="S139" s="119"/>
      <c r="T139" s="119"/>
      <c r="U139" s="119"/>
      <c r="V139" s="119">
        <f t="shared" si="47"/>
        <v>0</v>
      </c>
      <c r="W139" s="120">
        <f t="shared" si="48"/>
        <v>0</v>
      </c>
      <c r="X139" s="120">
        <f t="shared" si="49"/>
        <v>0</v>
      </c>
      <c r="Y139" s="121"/>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row>
    <row r="140" spans="2:48" s="312" customFormat="1" ht="12.75">
      <c r="B140" s="313"/>
      <c r="C140" s="314"/>
      <c r="D140" s="323"/>
      <c r="E140" s="314"/>
      <c r="F140" s="726" t="s">
        <v>86</v>
      </c>
      <c r="G140" s="726"/>
      <c r="H140" s="726"/>
      <c r="I140" s="420"/>
      <c r="J140" s="118"/>
      <c r="K140" s="119"/>
      <c r="L140" s="119">
        <f t="shared" si="45"/>
        <v>0</v>
      </c>
      <c r="M140" s="119"/>
      <c r="N140" s="119"/>
      <c r="O140" s="119"/>
      <c r="P140" s="119"/>
      <c r="Q140" s="119">
        <f t="shared" si="46"/>
        <v>0</v>
      </c>
      <c r="R140" s="119"/>
      <c r="S140" s="119"/>
      <c r="T140" s="119"/>
      <c r="U140" s="119"/>
      <c r="V140" s="119">
        <f t="shared" si="47"/>
        <v>0</v>
      </c>
      <c r="W140" s="120">
        <f t="shared" si="48"/>
        <v>0</v>
      </c>
      <c r="X140" s="120">
        <f t="shared" si="49"/>
        <v>0</v>
      </c>
      <c r="Y140" s="121"/>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row>
    <row r="141" spans="2:56" s="319" customFormat="1" ht="12.75">
      <c r="B141" s="313"/>
      <c r="C141" s="314"/>
      <c r="D141" s="314"/>
      <c r="E141" s="314"/>
      <c r="F141" s="722" t="s">
        <v>334</v>
      </c>
      <c r="G141" s="722"/>
      <c r="H141" s="722"/>
      <c r="I141" s="420"/>
      <c r="J141" s="118"/>
      <c r="K141" s="119"/>
      <c r="L141" s="119">
        <f t="shared" si="45"/>
        <v>0</v>
      </c>
      <c r="M141" s="119"/>
      <c r="N141" s="119"/>
      <c r="O141" s="119"/>
      <c r="P141" s="119"/>
      <c r="Q141" s="119">
        <f t="shared" si="46"/>
        <v>0</v>
      </c>
      <c r="R141" s="119"/>
      <c r="S141" s="119"/>
      <c r="T141" s="119"/>
      <c r="U141" s="119"/>
      <c r="V141" s="119">
        <f t="shared" si="47"/>
        <v>0</v>
      </c>
      <c r="W141" s="120">
        <f t="shared" si="48"/>
        <v>0</v>
      </c>
      <c r="X141" s="120">
        <f t="shared" si="49"/>
        <v>0</v>
      </c>
      <c r="Y141" s="121"/>
      <c r="Z141" s="311"/>
      <c r="AA141" s="311"/>
      <c r="AB141" s="311"/>
      <c r="AC141" s="311"/>
      <c r="AD141" s="311"/>
      <c r="AE141" s="311"/>
      <c r="AF141" s="311"/>
      <c r="AG141" s="311"/>
      <c r="AH141" s="311"/>
      <c r="AI141" s="311"/>
      <c r="AJ141" s="311"/>
      <c r="AK141" s="311"/>
      <c r="AL141" s="311"/>
      <c r="AM141" s="311"/>
      <c r="AN141" s="311"/>
      <c r="AO141" s="311"/>
      <c r="AP141" s="311"/>
      <c r="AQ141" s="311"/>
      <c r="AR141" s="311"/>
      <c r="AS141" s="311"/>
      <c r="AT141" s="311"/>
      <c r="AU141" s="311"/>
      <c r="AV141" s="311"/>
      <c r="AW141" s="311"/>
      <c r="AX141" s="311"/>
      <c r="AY141" s="311"/>
      <c r="AZ141" s="311"/>
      <c r="BA141" s="311"/>
      <c r="BB141" s="311"/>
      <c r="BC141" s="311"/>
      <c r="BD141" s="311"/>
    </row>
    <row r="142" spans="2:48" s="312" customFormat="1" ht="12.75">
      <c r="B142" s="313"/>
      <c r="C142" s="314"/>
      <c r="D142" s="323"/>
      <c r="E142" s="323"/>
      <c r="F142" s="707" t="s">
        <v>121</v>
      </c>
      <c r="G142" s="707"/>
      <c r="H142" s="707"/>
      <c r="I142" s="418"/>
      <c r="J142" s="414">
        <f aca="true" t="shared" si="50" ref="J142:Y142">+SUM(J143:J165)</f>
        <v>0</v>
      </c>
      <c r="K142" s="367">
        <f t="shared" si="50"/>
        <v>0</v>
      </c>
      <c r="L142" s="367">
        <f t="shared" si="50"/>
        <v>0</v>
      </c>
      <c r="M142" s="367">
        <f t="shared" si="50"/>
        <v>0</v>
      </c>
      <c r="N142" s="367">
        <f t="shared" si="50"/>
        <v>0</v>
      </c>
      <c r="O142" s="367">
        <f t="shared" si="50"/>
        <v>0</v>
      </c>
      <c r="P142" s="367">
        <f t="shared" si="50"/>
        <v>0</v>
      </c>
      <c r="Q142" s="367">
        <f t="shared" si="50"/>
        <v>0</v>
      </c>
      <c r="R142" s="367">
        <f t="shared" si="50"/>
        <v>0</v>
      </c>
      <c r="S142" s="367">
        <f t="shared" si="50"/>
        <v>0</v>
      </c>
      <c r="T142" s="367">
        <f t="shared" si="50"/>
        <v>0</v>
      </c>
      <c r="U142" s="367">
        <f t="shared" si="50"/>
        <v>0</v>
      </c>
      <c r="V142" s="367">
        <f t="shared" si="50"/>
        <v>0</v>
      </c>
      <c r="W142" s="367">
        <f t="shared" si="50"/>
        <v>0</v>
      </c>
      <c r="X142" s="367">
        <f t="shared" si="50"/>
        <v>0</v>
      </c>
      <c r="Y142" s="402">
        <f t="shared" si="50"/>
        <v>0</v>
      </c>
      <c r="Z142" s="328"/>
      <c r="AA142" s="328"/>
      <c r="AB142" s="328"/>
      <c r="AC142" s="328"/>
      <c r="AD142" s="328"/>
      <c r="AE142" s="328"/>
      <c r="AF142" s="328"/>
      <c r="AG142" s="328"/>
      <c r="AH142" s="328"/>
      <c r="AI142" s="328"/>
      <c r="AJ142" s="328"/>
      <c r="AK142" s="328"/>
      <c r="AL142" s="328"/>
      <c r="AM142" s="328"/>
      <c r="AN142" s="328"/>
      <c r="AO142" s="328"/>
      <c r="AP142" s="328"/>
      <c r="AQ142" s="328"/>
      <c r="AR142" s="328"/>
      <c r="AS142" s="328"/>
      <c r="AT142" s="328"/>
      <c r="AU142" s="328"/>
      <c r="AV142" s="328"/>
    </row>
    <row r="143" spans="2:48" s="312" customFormat="1" ht="12.75">
      <c r="B143" s="313"/>
      <c r="C143" s="314"/>
      <c r="D143" s="323"/>
      <c r="E143" s="323"/>
      <c r="F143" s="726" t="s">
        <v>332</v>
      </c>
      <c r="G143" s="726"/>
      <c r="H143" s="726"/>
      <c r="I143" s="420"/>
      <c r="J143" s="118"/>
      <c r="K143" s="119"/>
      <c r="L143" s="119">
        <f aca="true" t="shared" si="51" ref="L143:L165">+SUM(J143:K143)</f>
        <v>0</v>
      </c>
      <c r="M143" s="119"/>
      <c r="N143" s="119"/>
      <c r="O143" s="119"/>
      <c r="P143" s="119"/>
      <c r="Q143" s="119">
        <f aca="true" t="shared" si="52" ref="Q143:Q165">+SUM(M143:P143)</f>
        <v>0</v>
      </c>
      <c r="R143" s="119"/>
      <c r="S143" s="119"/>
      <c r="T143" s="119"/>
      <c r="U143" s="119"/>
      <c r="V143" s="119">
        <f aca="true" t="shared" si="53" ref="V143:V165">+SUM(R143:U143)</f>
        <v>0</v>
      </c>
      <c r="W143" s="120">
        <f aca="true" t="shared" si="54" ref="W143:W165">+L143-Q143</f>
        <v>0</v>
      </c>
      <c r="X143" s="120">
        <f aca="true" t="shared" si="55" ref="X143:X165">+Q143-V143-Y143</f>
        <v>0</v>
      </c>
      <c r="Y143" s="121"/>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row>
    <row r="144" spans="2:48" s="312" customFormat="1" ht="12.75">
      <c r="B144" s="313"/>
      <c r="C144" s="314"/>
      <c r="D144" s="323"/>
      <c r="E144" s="323"/>
      <c r="F144" s="726" t="s">
        <v>331</v>
      </c>
      <c r="G144" s="726"/>
      <c r="H144" s="726"/>
      <c r="I144" s="420"/>
      <c r="J144" s="118"/>
      <c r="K144" s="119"/>
      <c r="L144" s="119">
        <f t="shared" si="51"/>
        <v>0</v>
      </c>
      <c r="M144" s="119"/>
      <c r="N144" s="119"/>
      <c r="O144" s="119"/>
      <c r="P144" s="119"/>
      <c r="Q144" s="119">
        <f t="shared" si="52"/>
        <v>0</v>
      </c>
      <c r="R144" s="119"/>
      <c r="S144" s="119"/>
      <c r="T144" s="119"/>
      <c r="U144" s="119"/>
      <c r="V144" s="119">
        <f t="shared" si="53"/>
        <v>0</v>
      </c>
      <c r="W144" s="120">
        <f t="shared" si="54"/>
        <v>0</v>
      </c>
      <c r="X144" s="120">
        <f t="shared" si="55"/>
        <v>0</v>
      </c>
      <c r="Y144" s="121"/>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row>
    <row r="145" spans="2:48" s="312" customFormat="1" ht="12.75">
      <c r="B145" s="313"/>
      <c r="C145" s="314"/>
      <c r="D145" s="323"/>
      <c r="E145" s="323"/>
      <c r="F145" s="726" t="s">
        <v>87</v>
      </c>
      <c r="G145" s="726"/>
      <c r="H145" s="726"/>
      <c r="I145" s="420"/>
      <c r="J145" s="118"/>
      <c r="K145" s="119"/>
      <c r="L145" s="119">
        <f t="shared" si="51"/>
        <v>0</v>
      </c>
      <c r="M145" s="119"/>
      <c r="N145" s="119"/>
      <c r="O145" s="119"/>
      <c r="P145" s="119"/>
      <c r="Q145" s="119">
        <f t="shared" si="52"/>
        <v>0</v>
      </c>
      <c r="R145" s="119"/>
      <c r="S145" s="119"/>
      <c r="T145" s="119"/>
      <c r="U145" s="119"/>
      <c r="V145" s="119">
        <f t="shared" si="53"/>
        <v>0</v>
      </c>
      <c r="W145" s="120">
        <f t="shared" si="54"/>
        <v>0</v>
      </c>
      <c r="X145" s="120">
        <f t="shared" si="55"/>
        <v>0</v>
      </c>
      <c r="Y145" s="121"/>
      <c r="Z145" s="328"/>
      <c r="AA145" s="328"/>
      <c r="AB145" s="328"/>
      <c r="AC145" s="328"/>
      <c r="AD145" s="328"/>
      <c r="AE145" s="328"/>
      <c r="AF145" s="328"/>
      <c r="AG145" s="328"/>
      <c r="AH145" s="328"/>
      <c r="AI145" s="328"/>
      <c r="AJ145" s="328"/>
      <c r="AK145" s="328"/>
      <c r="AL145" s="328"/>
      <c r="AM145" s="328"/>
      <c r="AN145" s="328"/>
      <c r="AO145" s="328"/>
      <c r="AP145" s="328"/>
      <c r="AQ145" s="328"/>
      <c r="AR145" s="328"/>
      <c r="AS145" s="328"/>
      <c r="AT145" s="328"/>
      <c r="AU145" s="328"/>
      <c r="AV145" s="328"/>
    </row>
    <row r="146" spans="2:48" s="312" customFormat="1" ht="12.75">
      <c r="B146" s="313"/>
      <c r="C146" s="314"/>
      <c r="D146" s="323"/>
      <c r="E146" s="323"/>
      <c r="F146" s="726" t="s">
        <v>88</v>
      </c>
      <c r="G146" s="726"/>
      <c r="H146" s="726"/>
      <c r="I146" s="420"/>
      <c r="J146" s="118"/>
      <c r="K146" s="119"/>
      <c r="L146" s="119">
        <f t="shared" si="51"/>
        <v>0</v>
      </c>
      <c r="M146" s="119"/>
      <c r="N146" s="119"/>
      <c r="O146" s="119"/>
      <c r="P146" s="119"/>
      <c r="Q146" s="119">
        <f t="shared" si="52"/>
        <v>0</v>
      </c>
      <c r="R146" s="119"/>
      <c r="S146" s="119"/>
      <c r="T146" s="119"/>
      <c r="U146" s="119"/>
      <c r="V146" s="119">
        <f t="shared" si="53"/>
        <v>0</v>
      </c>
      <c r="W146" s="120">
        <f t="shared" si="54"/>
        <v>0</v>
      </c>
      <c r="X146" s="120">
        <f t="shared" si="55"/>
        <v>0</v>
      </c>
      <c r="Y146" s="121"/>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row>
    <row r="147" spans="2:48" s="312" customFormat="1" ht="12.75">
      <c r="B147" s="313"/>
      <c r="C147" s="314"/>
      <c r="D147" s="323"/>
      <c r="E147" s="323"/>
      <c r="F147" s="726" t="s">
        <v>89</v>
      </c>
      <c r="G147" s="726"/>
      <c r="H147" s="726"/>
      <c r="I147" s="420"/>
      <c r="J147" s="118"/>
      <c r="K147" s="119"/>
      <c r="L147" s="119">
        <f t="shared" si="51"/>
        <v>0</v>
      </c>
      <c r="M147" s="119"/>
      <c r="N147" s="119"/>
      <c r="O147" s="119"/>
      <c r="P147" s="119"/>
      <c r="Q147" s="119">
        <f t="shared" si="52"/>
        <v>0</v>
      </c>
      <c r="R147" s="119"/>
      <c r="S147" s="119"/>
      <c r="T147" s="119"/>
      <c r="U147" s="119"/>
      <c r="V147" s="119">
        <f t="shared" si="53"/>
        <v>0</v>
      </c>
      <c r="W147" s="120">
        <f t="shared" si="54"/>
        <v>0</v>
      </c>
      <c r="X147" s="120">
        <f t="shared" si="55"/>
        <v>0</v>
      </c>
      <c r="Y147" s="121"/>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row>
    <row r="148" spans="2:48" s="312" customFormat="1" ht="12.75">
      <c r="B148" s="313"/>
      <c r="C148" s="314"/>
      <c r="D148" s="323"/>
      <c r="E148" s="323"/>
      <c r="F148" s="726" t="s">
        <v>90</v>
      </c>
      <c r="G148" s="726"/>
      <c r="H148" s="726"/>
      <c r="I148" s="420"/>
      <c r="J148" s="118"/>
      <c r="K148" s="119"/>
      <c r="L148" s="119">
        <f t="shared" si="51"/>
        <v>0</v>
      </c>
      <c r="M148" s="119"/>
      <c r="N148" s="119"/>
      <c r="O148" s="119"/>
      <c r="P148" s="119"/>
      <c r="Q148" s="119">
        <f t="shared" si="52"/>
        <v>0</v>
      </c>
      <c r="R148" s="119"/>
      <c r="S148" s="119"/>
      <c r="T148" s="119"/>
      <c r="U148" s="119"/>
      <c r="V148" s="119">
        <f t="shared" si="53"/>
        <v>0</v>
      </c>
      <c r="W148" s="120">
        <f t="shared" si="54"/>
        <v>0</v>
      </c>
      <c r="X148" s="120">
        <f t="shared" si="55"/>
        <v>0</v>
      </c>
      <c r="Y148" s="121"/>
      <c r="Z148" s="328"/>
      <c r="AA148" s="328"/>
      <c r="AB148" s="328"/>
      <c r="AC148" s="328"/>
      <c r="AD148" s="328"/>
      <c r="AE148" s="328"/>
      <c r="AF148" s="328"/>
      <c r="AG148" s="328"/>
      <c r="AH148" s="328"/>
      <c r="AI148" s="328"/>
      <c r="AJ148" s="328"/>
      <c r="AK148" s="328"/>
      <c r="AL148" s="328"/>
      <c r="AM148" s="328"/>
      <c r="AN148" s="328"/>
      <c r="AO148" s="328"/>
      <c r="AP148" s="328"/>
      <c r="AQ148" s="328"/>
      <c r="AR148" s="328"/>
      <c r="AS148" s="328"/>
      <c r="AT148" s="328"/>
      <c r="AU148" s="328"/>
      <c r="AV148" s="328"/>
    </row>
    <row r="149" spans="2:48" s="312" customFormat="1" ht="12.75">
      <c r="B149" s="313"/>
      <c r="C149" s="314"/>
      <c r="D149" s="323"/>
      <c r="E149" s="323"/>
      <c r="F149" s="726" t="s">
        <v>91</v>
      </c>
      <c r="G149" s="726"/>
      <c r="H149" s="726"/>
      <c r="I149" s="420"/>
      <c r="J149" s="118"/>
      <c r="K149" s="119"/>
      <c r="L149" s="119">
        <f t="shared" si="51"/>
        <v>0</v>
      </c>
      <c r="M149" s="119"/>
      <c r="N149" s="119"/>
      <c r="O149" s="119"/>
      <c r="P149" s="119"/>
      <c r="Q149" s="119">
        <f t="shared" si="52"/>
        <v>0</v>
      </c>
      <c r="R149" s="119"/>
      <c r="S149" s="119"/>
      <c r="T149" s="119"/>
      <c r="U149" s="119"/>
      <c r="V149" s="119">
        <f t="shared" si="53"/>
        <v>0</v>
      </c>
      <c r="W149" s="120">
        <f t="shared" si="54"/>
        <v>0</v>
      </c>
      <c r="X149" s="120">
        <f t="shared" si="55"/>
        <v>0</v>
      </c>
      <c r="Y149" s="121"/>
      <c r="Z149" s="328"/>
      <c r="AA149" s="328"/>
      <c r="AB149" s="328"/>
      <c r="AC149" s="328"/>
      <c r="AD149" s="328"/>
      <c r="AE149" s="328"/>
      <c r="AF149" s="328"/>
      <c r="AG149" s="328"/>
      <c r="AH149" s="328"/>
      <c r="AI149" s="328"/>
      <c r="AJ149" s="328"/>
      <c r="AK149" s="328"/>
      <c r="AL149" s="328"/>
      <c r="AM149" s="328"/>
      <c r="AN149" s="328"/>
      <c r="AO149" s="328"/>
      <c r="AP149" s="328"/>
      <c r="AQ149" s="328"/>
      <c r="AR149" s="328"/>
      <c r="AS149" s="328"/>
      <c r="AT149" s="328"/>
      <c r="AU149" s="328"/>
      <c r="AV149" s="328"/>
    </row>
    <row r="150" spans="2:48" s="312" customFormat="1" ht="12.75">
      <c r="B150" s="313"/>
      <c r="C150" s="314"/>
      <c r="D150" s="323"/>
      <c r="E150" s="323"/>
      <c r="F150" s="726" t="s">
        <v>92</v>
      </c>
      <c r="G150" s="726"/>
      <c r="H150" s="726"/>
      <c r="I150" s="420"/>
      <c r="J150" s="118"/>
      <c r="K150" s="119"/>
      <c r="L150" s="119">
        <f t="shared" si="51"/>
        <v>0</v>
      </c>
      <c r="M150" s="119"/>
      <c r="N150" s="119"/>
      <c r="O150" s="119"/>
      <c r="P150" s="119"/>
      <c r="Q150" s="119">
        <f t="shared" si="52"/>
        <v>0</v>
      </c>
      <c r="R150" s="119"/>
      <c r="S150" s="119"/>
      <c r="T150" s="119"/>
      <c r="U150" s="119"/>
      <c r="V150" s="119">
        <f t="shared" si="53"/>
        <v>0</v>
      </c>
      <c r="W150" s="120">
        <f t="shared" si="54"/>
        <v>0</v>
      </c>
      <c r="X150" s="120">
        <f t="shared" si="55"/>
        <v>0</v>
      </c>
      <c r="Y150" s="121"/>
      <c r="Z150" s="328"/>
      <c r="AA150" s="328"/>
      <c r="AB150" s="328"/>
      <c r="AC150" s="328"/>
      <c r="AD150" s="328"/>
      <c r="AE150" s="328"/>
      <c r="AF150" s="328"/>
      <c r="AG150" s="328"/>
      <c r="AH150" s="328"/>
      <c r="AI150" s="328"/>
      <c r="AJ150" s="328"/>
      <c r="AK150" s="328"/>
      <c r="AL150" s="328"/>
      <c r="AM150" s="328"/>
      <c r="AN150" s="328"/>
      <c r="AO150" s="328"/>
      <c r="AP150" s="328"/>
      <c r="AQ150" s="328"/>
      <c r="AR150" s="328"/>
      <c r="AS150" s="328"/>
      <c r="AT150" s="328"/>
      <c r="AU150" s="328"/>
      <c r="AV150" s="328"/>
    </row>
    <row r="151" spans="2:48" s="312" customFormat="1" ht="12.75">
      <c r="B151" s="313"/>
      <c r="C151" s="314"/>
      <c r="D151" s="323"/>
      <c r="E151" s="323"/>
      <c r="F151" s="726" t="s">
        <v>93</v>
      </c>
      <c r="G151" s="726"/>
      <c r="H151" s="726"/>
      <c r="I151" s="420"/>
      <c r="J151" s="118"/>
      <c r="K151" s="119"/>
      <c r="L151" s="119">
        <f t="shared" si="51"/>
        <v>0</v>
      </c>
      <c r="M151" s="119"/>
      <c r="N151" s="119"/>
      <c r="O151" s="119"/>
      <c r="P151" s="119"/>
      <c r="Q151" s="119">
        <f t="shared" si="52"/>
        <v>0</v>
      </c>
      <c r="R151" s="119"/>
      <c r="S151" s="119"/>
      <c r="T151" s="119"/>
      <c r="U151" s="119"/>
      <c r="V151" s="119">
        <f t="shared" si="53"/>
        <v>0</v>
      </c>
      <c r="W151" s="120">
        <f t="shared" si="54"/>
        <v>0</v>
      </c>
      <c r="X151" s="120">
        <f t="shared" si="55"/>
        <v>0</v>
      </c>
      <c r="Y151" s="121"/>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row>
    <row r="152" spans="2:48" s="312" customFormat="1" ht="12.75">
      <c r="B152" s="313"/>
      <c r="C152" s="314"/>
      <c r="D152" s="323"/>
      <c r="E152" s="323"/>
      <c r="F152" s="726" t="s">
        <v>94</v>
      </c>
      <c r="G152" s="726"/>
      <c r="H152" s="726"/>
      <c r="I152" s="420"/>
      <c r="J152" s="118"/>
      <c r="K152" s="119"/>
      <c r="L152" s="119">
        <f t="shared" si="51"/>
        <v>0</v>
      </c>
      <c r="M152" s="119"/>
      <c r="N152" s="119"/>
      <c r="O152" s="119"/>
      <c r="P152" s="119"/>
      <c r="Q152" s="119">
        <f t="shared" si="52"/>
        <v>0</v>
      </c>
      <c r="R152" s="119"/>
      <c r="S152" s="119"/>
      <c r="T152" s="119"/>
      <c r="U152" s="119"/>
      <c r="V152" s="119">
        <f t="shared" si="53"/>
        <v>0</v>
      </c>
      <c r="W152" s="120">
        <f t="shared" si="54"/>
        <v>0</v>
      </c>
      <c r="X152" s="120">
        <f t="shared" si="55"/>
        <v>0</v>
      </c>
      <c r="Y152" s="121"/>
      <c r="Z152" s="328"/>
      <c r="AA152" s="328"/>
      <c r="AB152" s="328"/>
      <c r="AC152" s="328"/>
      <c r="AD152" s="328"/>
      <c r="AE152" s="328"/>
      <c r="AF152" s="328"/>
      <c r="AG152" s="328"/>
      <c r="AH152" s="328"/>
      <c r="AI152" s="328"/>
      <c r="AJ152" s="328"/>
      <c r="AK152" s="328"/>
      <c r="AL152" s="328"/>
      <c r="AM152" s="328"/>
      <c r="AN152" s="328"/>
      <c r="AO152" s="328"/>
      <c r="AP152" s="328"/>
      <c r="AQ152" s="328"/>
      <c r="AR152" s="328"/>
      <c r="AS152" s="328"/>
      <c r="AT152" s="328"/>
      <c r="AU152" s="328"/>
      <c r="AV152" s="328"/>
    </row>
    <row r="153" spans="2:48" s="312" customFormat="1" ht="12.75">
      <c r="B153" s="313"/>
      <c r="C153" s="314"/>
      <c r="D153" s="323"/>
      <c r="E153" s="323"/>
      <c r="F153" s="726" t="s">
        <v>95</v>
      </c>
      <c r="G153" s="726"/>
      <c r="H153" s="726"/>
      <c r="I153" s="420"/>
      <c r="J153" s="118"/>
      <c r="K153" s="119"/>
      <c r="L153" s="119">
        <f t="shared" si="51"/>
        <v>0</v>
      </c>
      <c r="M153" s="119"/>
      <c r="N153" s="119"/>
      <c r="O153" s="119"/>
      <c r="P153" s="119"/>
      <c r="Q153" s="119">
        <f t="shared" si="52"/>
        <v>0</v>
      </c>
      <c r="R153" s="119"/>
      <c r="S153" s="119"/>
      <c r="T153" s="119"/>
      <c r="U153" s="119"/>
      <c r="V153" s="119">
        <f t="shared" si="53"/>
        <v>0</v>
      </c>
      <c r="W153" s="120">
        <f t="shared" si="54"/>
        <v>0</v>
      </c>
      <c r="X153" s="120">
        <f t="shared" si="55"/>
        <v>0</v>
      </c>
      <c r="Y153" s="121"/>
      <c r="Z153" s="328"/>
      <c r="AA153" s="328"/>
      <c r="AB153" s="328"/>
      <c r="AC153" s="328"/>
      <c r="AD153" s="328"/>
      <c r="AE153" s="328"/>
      <c r="AF153" s="328"/>
      <c r="AG153" s="328"/>
      <c r="AH153" s="328"/>
      <c r="AI153" s="328"/>
      <c r="AJ153" s="328"/>
      <c r="AK153" s="328"/>
      <c r="AL153" s="328"/>
      <c r="AM153" s="328"/>
      <c r="AN153" s="328"/>
      <c r="AO153" s="328"/>
      <c r="AP153" s="328"/>
      <c r="AQ153" s="328"/>
      <c r="AR153" s="328"/>
      <c r="AS153" s="328"/>
      <c r="AT153" s="328"/>
      <c r="AU153" s="328"/>
      <c r="AV153" s="328"/>
    </row>
    <row r="154" spans="2:48" s="312" customFormat="1" ht="12.75">
      <c r="B154" s="313"/>
      <c r="C154" s="314"/>
      <c r="D154" s="323"/>
      <c r="E154" s="323"/>
      <c r="F154" s="726" t="s">
        <v>96</v>
      </c>
      <c r="G154" s="726"/>
      <c r="H154" s="726"/>
      <c r="I154" s="420"/>
      <c r="J154" s="118"/>
      <c r="K154" s="119"/>
      <c r="L154" s="119">
        <f t="shared" si="51"/>
        <v>0</v>
      </c>
      <c r="M154" s="119"/>
      <c r="N154" s="119"/>
      <c r="O154" s="119"/>
      <c r="P154" s="119"/>
      <c r="Q154" s="119">
        <f t="shared" si="52"/>
        <v>0</v>
      </c>
      <c r="R154" s="119"/>
      <c r="S154" s="119"/>
      <c r="T154" s="119"/>
      <c r="U154" s="119"/>
      <c r="V154" s="119">
        <f t="shared" si="53"/>
        <v>0</v>
      </c>
      <c r="W154" s="120">
        <f t="shared" si="54"/>
        <v>0</v>
      </c>
      <c r="X154" s="120">
        <f t="shared" si="55"/>
        <v>0</v>
      </c>
      <c r="Y154" s="121"/>
      <c r="Z154" s="328"/>
      <c r="AA154" s="328"/>
      <c r="AB154" s="328"/>
      <c r="AC154" s="328"/>
      <c r="AD154" s="328"/>
      <c r="AE154" s="328"/>
      <c r="AF154" s="328"/>
      <c r="AG154" s="328"/>
      <c r="AH154" s="328"/>
      <c r="AI154" s="328"/>
      <c r="AJ154" s="328"/>
      <c r="AK154" s="328"/>
      <c r="AL154" s="328"/>
      <c r="AM154" s="328"/>
      <c r="AN154" s="328"/>
      <c r="AO154" s="328"/>
      <c r="AP154" s="328"/>
      <c r="AQ154" s="328"/>
      <c r="AR154" s="328"/>
      <c r="AS154" s="328"/>
      <c r="AT154" s="328"/>
      <c r="AU154" s="328"/>
      <c r="AV154" s="328"/>
    </row>
    <row r="155" spans="2:48" s="312" customFormat="1" ht="12.75">
      <c r="B155" s="313"/>
      <c r="C155" s="314"/>
      <c r="D155" s="323"/>
      <c r="E155" s="323"/>
      <c r="F155" s="726" t="s">
        <v>97</v>
      </c>
      <c r="G155" s="726"/>
      <c r="H155" s="726"/>
      <c r="I155" s="420"/>
      <c r="J155" s="118"/>
      <c r="K155" s="119"/>
      <c r="L155" s="119">
        <f t="shared" si="51"/>
        <v>0</v>
      </c>
      <c r="M155" s="119"/>
      <c r="N155" s="119"/>
      <c r="O155" s="119"/>
      <c r="P155" s="119"/>
      <c r="Q155" s="119">
        <f t="shared" si="52"/>
        <v>0</v>
      </c>
      <c r="R155" s="119"/>
      <c r="S155" s="119"/>
      <c r="T155" s="119"/>
      <c r="U155" s="119"/>
      <c r="V155" s="119">
        <f t="shared" si="53"/>
        <v>0</v>
      </c>
      <c r="W155" s="120">
        <f t="shared" si="54"/>
        <v>0</v>
      </c>
      <c r="X155" s="120">
        <f t="shared" si="55"/>
        <v>0</v>
      </c>
      <c r="Y155" s="121"/>
      <c r="Z155" s="328"/>
      <c r="AA155" s="328"/>
      <c r="AB155" s="328"/>
      <c r="AC155" s="328"/>
      <c r="AD155" s="328"/>
      <c r="AE155" s="328"/>
      <c r="AF155" s="328"/>
      <c r="AG155" s="328"/>
      <c r="AH155" s="328"/>
      <c r="AI155" s="328"/>
      <c r="AJ155" s="328"/>
      <c r="AK155" s="328"/>
      <c r="AL155" s="328"/>
      <c r="AM155" s="328"/>
      <c r="AN155" s="328"/>
      <c r="AO155" s="328"/>
      <c r="AP155" s="328"/>
      <c r="AQ155" s="328"/>
      <c r="AR155" s="328"/>
      <c r="AS155" s="328"/>
      <c r="AT155" s="328"/>
      <c r="AU155" s="328"/>
      <c r="AV155" s="328"/>
    </row>
    <row r="156" spans="2:48" s="312" customFormat="1" ht="12.75">
      <c r="B156" s="313"/>
      <c r="C156" s="314"/>
      <c r="D156" s="323"/>
      <c r="E156" s="323"/>
      <c r="F156" s="726" t="s">
        <v>98</v>
      </c>
      <c r="G156" s="726"/>
      <c r="H156" s="726"/>
      <c r="I156" s="420"/>
      <c r="J156" s="118"/>
      <c r="K156" s="119"/>
      <c r="L156" s="119">
        <f t="shared" si="51"/>
        <v>0</v>
      </c>
      <c r="M156" s="119"/>
      <c r="N156" s="119"/>
      <c r="O156" s="119"/>
      <c r="P156" s="119"/>
      <c r="Q156" s="119">
        <f t="shared" si="52"/>
        <v>0</v>
      </c>
      <c r="R156" s="119"/>
      <c r="S156" s="119"/>
      <c r="T156" s="119"/>
      <c r="U156" s="119"/>
      <c r="V156" s="119">
        <f t="shared" si="53"/>
        <v>0</v>
      </c>
      <c r="W156" s="120">
        <f t="shared" si="54"/>
        <v>0</v>
      </c>
      <c r="X156" s="120">
        <f t="shared" si="55"/>
        <v>0</v>
      </c>
      <c r="Y156" s="121"/>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row>
    <row r="157" spans="2:48" s="312" customFormat="1" ht="12.75">
      <c r="B157" s="313"/>
      <c r="C157" s="314"/>
      <c r="D157" s="323"/>
      <c r="E157" s="323"/>
      <c r="F157" s="726" t="s">
        <v>99</v>
      </c>
      <c r="G157" s="726"/>
      <c r="H157" s="726"/>
      <c r="I157" s="420"/>
      <c r="J157" s="118"/>
      <c r="K157" s="119"/>
      <c r="L157" s="119">
        <f t="shared" si="51"/>
        <v>0</v>
      </c>
      <c r="M157" s="119"/>
      <c r="N157" s="119"/>
      <c r="O157" s="119"/>
      <c r="P157" s="119"/>
      <c r="Q157" s="119">
        <f t="shared" si="52"/>
        <v>0</v>
      </c>
      <c r="R157" s="119"/>
      <c r="S157" s="119"/>
      <c r="T157" s="119"/>
      <c r="U157" s="119"/>
      <c r="V157" s="119">
        <f t="shared" si="53"/>
        <v>0</v>
      </c>
      <c r="W157" s="120">
        <f t="shared" si="54"/>
        <v>0</v>
      </c>
      <c r="X157" s="120">
        <f t="shared" si="55"/>
        <v>0</v>
      </c>
      <c r="Y157" s="121"/>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row>
    <row r="158" spans="2:48" s="312" customFormat="1" ht="12.75">
      <c r="B158" s="313"/>
      <c r="C158" s="314"/>
      <c r="D158" s="323"/>
      <c r="E158" s="323"/>
      <c r="F158" s="726" t="s">
        <v>100</v>
      </c>
      <c r="G158" s="726"/>
      <c r="H158" s="726"/>
      <c r="I158" s="420"/>
      <c r="J158" s="118"/>
      <c r="K158" s="119"/>
      <c r="L158" s="119">
        <f t="shared" si="51"/>
        <v>0</v>
      </c>
      <c r="M158" s="119"/>
      <c r="N158" s="119"/>
      <c r="O158" s="119"/>
      <c r="P158" s="119"/>
      <c r="Q158" s="119">
        <f t="shared" si="52"/>
        <v>0</v>
      </c>
      <c r="R158" s="119"/>
      <c r="S158" s="119"/>
      <c r="T158" s="119"/>
      <c r="U158" s="119"/>
      <c r="V158" s="119">
        <f t="shared" si="53"/>
        <v>0</v>
      </c>
      <c r="W158" s="120">
        <f t="shared" si="54"/>
        <v>0</v>
      </c>
      <c r="X158" s="120">
        <f t="shared" si="55"/>
        <v>0</v>
      </c>
      <c r="Y158" s="121"/>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row>
    <row r="159" spans="2:48" s="312" customFormat="1" ht="12.75">
      <c r="B159" s="313"/>
      <c r="C159" s="314"/>
      <c r="D159" s="323"/>
      <c r="E159" s="323"/>
      <c r="F159" s="726" t="s">
        <v>101</v>
      </c>
      <c r="G159" s="726"/>
      <c r="H159" s="726"/>
      <c r="I159" s="420"/>
      <c r="J159" s="118"/>
      <c r="K159" s="119"/>
      <c r="L159" s="119">
        <f t="shared" si="51"/>
        <v>0</v>
      </c>
      <c r="M159" s="119"/>
      <c r="N159" s="119"/>
      <c r="O159" s="119"/>
      <c r="P159" s="119"/>
      <c r="Q159" s="119">
        <f t="shared" si="52"/>
        <v>0</v>
      </c>
      <c r="R159" s="119"/>
      <c r="S159" s="119"/>
      <c r="T159" s="119"/>
      <c r="U159" s="119"/>
      <c r="V159" s="119">
        <f t="shared" si="53"/>
        <v>0</v>
      </c>
      <c r="W159" s="120">
        <f t="shared" si="54"/>
        <v>0</v>
      </c>
      <c r="X159" s="120">
        <f t="shared" si="55"/>
        <v>0</v>
      </c>
      <c r="Y159" s="121"/>
      <c r="Z159" s="328"/>
      <c r="AA159" s="328"/>
      <c r="AB159" s="328"/>
      <c r="AC159" s="328"/>
      <c r="AD159" s="328"/>
      <c r="AE159" s="328"/>
      <c r="AF159" s="328"/>
      <c r="AG159" s="328"/>
      <c r="AH159" s="328"/>
      <c r="AI159" s="328"/>
      <c r="AJ159" s="328"/>
      <c r="AK159" s="328"/>
      <c r="AL159" s="328"/>
      <c r="AM159" s="328"/>
      <c r="AN159" s="328"/>
      <c r="AO159" s="328"/>
      <c r="AP159" s="328"/>
      <c r="AQ159" s="328"/>
      <c r="AR159" s="328"/>
      <c r="AS159" s="328"/>
      <c r="AT159" s="328"/>
      <c r="AU159" s="328"/>
      <c r="AV159" s="328"/>
    </row>
    <row r="160" spans="2:48" s="312" customFormat="1" ht="12.75">
      <c r="B160" s="313"/>
      <c r="C160" s="314"/>
      <c r="D160" s="323"/>
      <c r="E160" s="323"/>
      <c r="F160" s="726" t="s">
        <v>102</v>
      </c>
      <c r="G160" s="726"/>
      <c r="H160" s="726"/>
      <c r="I160" s="420"/>
      <c r="J160" s="118"/>
      <c r="K160" s="119"/>
      <c r="L160" s="119">
        <f t="shared" si="51"/>
        <v>0</v>
      </c>
      <c r="M160" s="119"/>
      <c r="N160" s="119"/>
      <c r="O160" s="119"/>
      <c r="P160" s="119"/>
      <c r="Q160" s="119">
        <f t="shared" si="52"/>
        <v>0</v>
      </c>
      <c r="R160" s="119"/>
      <c r="S160" s="119"/>
      <c r="T160" s="119"/>
      <c r="U160" s="119"/>
      <c r="V160" s="119">
        <f t="shared" si="53"/>
        <v>0</v>
      </c>
      <c r="W160" s="120">
        <f t="shared" si="54"/>
        <v>0</v>
      </c>
      <c r="X160" s="120">
        <f t="shared" si="55"/>
        <v>0</v>
      </c>
      <c r="Y160" s="121"/>
      <c r="Z160" s="328"/>
      <c r="AA160" s="328"/>
      <c r="AB160" s="328"/>
      <c r="AC160" s="328"/>
      <c r="AD160" s="328"/>
      <c r="AE160" s="328"/>
      <c r="AF160" s="328"/>
      <c r="AG160" s="328"/>
      <c r="AH160" s="328"/>
      <c r="AI160" s="328"/>
      <c r="AJ160" s="328"/>
      <c r="AK160" s="328"/>
      <c r="AL160" s="328"/>
      <c r="AM160" s="328"/>
      <c r="AN160" s="328"/>
      <c r="AO160" s="328"/>
      <c r="AP160" s="328"/>
      <c r="AQ160" s="328"/>
      <c r="AR160" s="328"/>
      <c r="AS160" s="328"/>
      <c r="AT160" s="328"/>
      <c r="AU160" s="328"/>
      <c r="AV160" s="328"/>
    </row>
    <row r="161" spans="2:48" s="312" customFormat="1" ht="12.75">
      <c r="B161" s="313"/>
      <c r="C161" s="314"/>
      <c r="D161" s="323"/>
      <c r="E161" s="323"/>
      <c r="F161" s="726" t="s">
        <v>103</v>
      </c>
      <c r="G161" s="726"/>
      <c r="H161" s="726"/>
      <c r="I161" s="420"/>
      <c r="J161" s="118"/>
      <c r="K161" s="119"/>
      <c r="L161" s="119">
        <f t="shared" si="51"/>
        <v>0</v>
      </c>
      <c r="M161" s="119"/>
      <c r="N161" s="119"/>
      <c r="O161" s="119"/>
      <c r="P161" s="119"/>
      <c r="Q161" s="119">
        <f t="shared" si="52"/>
        <v>0</v>
      </c>
      <c r="R161" s="119"/>
      <c r="S161" s="119"/>
      <c r="T161" s="119"/>
      <c r="U161" s="119"/>
      <c r="V161" s="119">
        <f t="shared" si="53"/>
        <v>0</v>
      </c>
      <c r="W161" s="120">
        <f t="shared" si="54"/>
        <v>0</v>
      </c>
      <c r="X161" s="120">
        <f t="shared" si="55"/>
        <v>0</v>
      </c>
      <c r="Y161" s="121"/>
      <c r="Z161" s="328"/>
      <c r="AA161" s="328"/>
      <c r="AB161" s="328"/>
      <c r="AC161" s="328"/>
      <c r="AD161" s="328"/>
      <c r="AE161" s="328"/>
      <c r="AF161" s="328"/>
      <c r="AG161" s="328"/>
      <c r="AH161" s="328"/>
      <c r="AI161" s="328"/>
      <c r="AJ161" s="328"/>
      <c r="AK161" s="328"/>
      <c r="AL161" s="328"/>
      <c r="AM161" s="328"/>
      <c r="AN161" s="328"/>
      <c r="AO161" s="328"/>
      <c r="AP161" s="328"/>
      <c r="AQ161" s="328"/>
      <c r="AR161" s="328"/>
      <c r="AS161" s="328"/>
      <c r="AT161" s="328"/>
      <c r="AU161" s="328"/>
      <c r="AV161" s="328"/>
    </row>
    <row r="162" spans="2:59" s="312" customFormat="1" ht="12.75">
      <c r="B162" s="313"/>
      <c r="C162" s="314"/>
      <c r="D162" s="323"/>
      <c r="E162" s="323"/>
      <c r="F162" s="726" t="s">
        <v>104</v>
      </c>
      <c r="G162" s="726"/>
      <c r="H162" s="726"/>
      <c r="I162" s="420"/>
      <c r="J162" s="118"/>
      <c r="K162" s="119"/>
      <c r="L162" s="119">
        <f t="shared" si="51"/>
        <v>0</v>
      </c>
      <c r="M162" s="119"/>
      <c r="N162" s="119"/>
      <c r="O162" s="119"/>
      <c r="P162" s="119"/>
      <c r="Q162" s="119">
        <f t="shared" si="52"/>
        <v>0</v>
      </c>
      <c r="R162" s="119"/>
      <c r="S162" s="119"/>
      <c r="T162" s="119"/>
      <c r="U162" s="119"/>
      <c r="V162" s="119">
        <f t="shared" si="53"/>
        <v>0</v>
      </c>
      <c r="W162" s="120">
        <f t="shared" si="54"/>
        <v>0</v>
      </c>
      <c r="X162" s="120">
        <f t="shared" si="55"/>
        <v>0</v>
      </c>
      <c r="Y162" s="121"/>
      <c r="Z162" s="328"/>
      <c r="AA162" s="328"/>
      <c r="AB162" s="328"/>
      <c r="AC162" s="328"/>
      <c r="AD162" s="328"/>
      <c r="AE162" s="328"/>
      <c r="AF162" s="328"/>
      <c r="AG162" s="328"/>
      <c r="AH162" s="328"/>
      <c r="AI162" s="328"/>
      <c r="AJ162" s="328"/>
      <c r="AK162" s="328"/>
      <c r="AL162" s="328"/>
      <c r="AM162" s="328"/>
      <c r="AN162" s="328"/>
      <c r="AO162" s="328"/>
      <c r="AP162" s="328"/>
      <c r="AQ162" s="328"/>
      <c r="AR162" s="328"/>
      <c r="AS162" s="328"/>
      <c r="AT162" s="328"/>
      <c r="AU162" s="328"/>
      <c r="AV162" s="328"/>
      <c r="AW162" s="328"/>
      <c r="AX162" s="328"/>
      <c r="AY162" s="328"/>
      <c r="AZ162" s="328"/>
      <c r="BA162" s="328"/>
      <c r="BB162" s="328"/>
      <c r="BC162" s="328"/>
      <c r="BD162" s="328"/>
      <c r="BE162" s="328"/>
      <c r="BF162" s="328"/>
      <c r="BG162" s="328"/>
    </row>
    <row r="163" spans="2:59" s="312" customFormat="1" ht="12.75">
      <c r="B163" s="313"/>
      <c r="C163" s="314"/>
      <c r="D163" s="323"/>
      <c r="E163" s="323"/>
      <c r="F163" s="726" t="s">
        <v>105</v>
      </c>
      <c r="G163" s="726"/>
      <c r="H163" s="726"/>
      <c r="I163" s="420"/>
      <c r="J163" s="118"/>
      <c r="K163" s="119"/>
      <c r="L163" s="119">
        <f t="shared" si="51"/>
        <v>0</v>
      </c>
      <c r="M163" s="119"/>
      <c r="N163" s="119"/>
      <c r="O163" s="119"/>
      <c r="P163" s="119"/>
      <c r="Q163" s="119">
        <f t="shared" si="52"/>
        <v>0</v>
      </c>
      <c r="R163" s="119"/>
      <c r="S163" s="119"/>
      <c r="T163" s="119"/>
      <c r="U163" s="119"/>
      <c r="V163" s="119">
        <f t="shared" si="53"/>
        <v>0</v>
      </c>
      <c r="W163" s="120">
        <f t="shared" si="54"/>
        <v>0</v>
      </c>
      <c r="X163" s="120">
        <f t="shared" si="55"/>
        <v>0</v>
      </c>
      <c r="Y163" s="121"/>
      <c r="Z163" s="328"/>
      <c r="AA163" s="328"/>
      <c r="AB163" s="328"/>
      <c r="AC163" s="328"/>
      <c r="AD163" s="328"/>
      <c r="AE163" s="328"/>
      <c r="AF163" s="328"/>
      <c r="AG163" s="328"/>
      <c r="AH163" s="328"/>
      <c r="AI163" s="328"/>
      <c r="AJ163" s="328"/>
      <c r="AK163" s="328"/>
      <c r="AL163" s="328"/>
      <c r="AM163" s="328"/>
      <c r="AN163" s="328"/>
      <c r="AO163" s="328"/>
      <c r="AP163" s="328"/>
      <c r="AQ163" s="328"/>
      <c r="AR163" s="328"/>
      <c r="AS163" s="328"/>
      <c r="AT163" s="328"/>
      <c r="AU163" s="328"/>
      <c r="AV163" s="328"/>
      <c r="AW163" s="328"/>
      <c r="AX163" s="328"/>
      <c r="AY163" s="328"/>
      <c r="AZ163" s="328"/>
      <c r="BA163" s="328"/>
      <c r="BB163" s="328"/>
      <c r="BC163" s="328"/>
      <c r="BD163" s="328"/>
      <c r="BE163" s="328"/>
      <c r="BF163" s="328"/>
      <c r="BG163" s="328"/>
    </row>
    <row r="164" spans="2:59" s="312" customFormat="1" ht="12.75">
      <c r="B164" s="313"/>
      <c r="C164" s="314"/>
      <c r="D164" s="323"/>
      <c r="E164" s="323"/>
      <c r="F164" s="726" t="s">
        <v>106</v>
      </c>
      <c r="G164" s="726"/>
      <c r="H164" s="726"/>
      <c r="I164" s="420"/>
      <c r="J164" s="118"/>
      <c r="K164" s="119"/>
      <c r="L164" s="119">
        <f t="shared" si="51"/>
        <v>0</v>
      </c>
      <c r="M164" s="119"/>
      <c r="N164" s="119"/>
      <c r="O164" s="119"/>
      <c r="P164" s="119"/>
      <c r="Q164" s="119">
        <f t="shared" si="52"/>
        <v>0</v>
      </c>
      <c r="R164" s="119"/>
      <c r="S164" s="119"/>
      <c r="T164" s="119"/>
      <c r="U164" s="119"/>
      <c r="V164" s="119">
        <f t="shared" si="53"/>
        <v>0</v>
      </c>
      <c r="W164" s="120">
        <f t="shared" si="54"/>
        <v>0</v>
      </c>
      <c r="X164" s="120">
        <f t="shared" si="55"/>
        <v>0</v>
      </c>
      <c r="Y164" s="121"/>
      <c r="Z164" s="328"/>
      <c r="AA164" s="328"/>
      <c r="AB164" s="328"/>
      <c r="AC164" s="328"/>
      <c r="AD164" s="328"/>
      <c r="AE164" s="328"/>
      <c r="AF164" s="328"/>
      <c r="AG164" s="328"/>
      <c r="AH164" s="328"/>
      <c r="AI164" s="328"/>
      <c r="AJ164" s="328"/>
      <c r="AK164" s="328"/>
      <c r="AL164" s="328"/>
      <c r="AM164" s="328"/>
      <c r="AN164" s="328"/>
      <c r="AO164" s="328"/>
      <c r="AP164" s="328"/>
      <c r="AQ164" s="328"/>
      <c r="AR164" s="328"/>
      <c r="AS164" s="328"/>
      <c r="AT164" s="328"/>
      <c r="AU164" s="328"/>
      <c r="AV164" s="328"/>
      <c r="AW164" s="328"/>
      <c r="AX164" s="328"/>
      <c r="AY164" s="328"/>
      <c r="AZ164" s="328"/>
      <c r="BA164" s="328"/>
      <c r="BB164" s="328"/>
      <c r="BC164" s="328"/>
      <c r="BD164" s="328"/>
      <c r="BE164" s="328"/>
      <c r="BF164" s="328"/>
      <c r="BG164" s="328"/>
    </row>
    <row r="165" spans="2:56" s="319" customFormat="1" ht="12.75">
      <c r="B165" s="313"/>
      <c r="C165" s="314"/>
      <c r="D165" s="314"/>
      <c r="E165" s="314"/>
      <c r="F165" s="722" t="s">
        <v>334</v>
      </c>
      <c r="G165" s="722"/>
      <c r="H165" s="722"/>
      <c r="I165" s="420"/>
      <c r="J165" s="118"/>
      <c r="K165" s="119"/>
      <c r="L165" s="119">
        <f t="shared" si="51"/>
        <v>0</v>
      </c>
      <c r="M165" s="119"/>
      <c r="N165" s="119"/>
      <c r="O165" s="119"/>
      <c r="P165" s="119"/>
      <c r="Q165" s="119">
        <f t="shared" si="52"/>
        <v>0</v>
      </c>
      <c r="R165" s="119"/>
      <c r="S165" s="119"/>
      <c r="T165" s="119"/>
      <c r="U165" s="119"/>
      <c r="V165" s="119">
        <f t="shared" si="53"/>
        <v>0</v>
      </c>
      <c r="W165" s="120">
        <f t="shared" si="54"/>
        <v>0</v>
      </c>
      <c r="X165" s="120">
        <f t="shared" si="55"/>
        <v>0</v>
      </c>
      <c r="Y165" s="12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1"/>
      <c r="BC165" s="311"/>
      <c r="BD165" s="311"/>
    </row>
    <row r="166" spans="2:59" s="312" customFormat="1" ht="12.75">
      <c r="B166" s="313"/>
      <c r="C166" s="314"/>
      <c r="D166" s="323"/>
      <c r="E166" s="323"/>
      <c r="F166" s="707" t="s">
        <v>1</v>
      </c>
      <c r="G166" s="707"/>
      <c r="H166" s="707"/>
      <c r="I166" s="418"/>
      <c r="J166" s="414">
        <f aca="true" t="shared" si="56" ref="J166:Y166">+SUM(J167:J173)</f>
        <v>0</v>
      </c>
      <c r="K166" s="367">
        <f t="shared" si="56"/>
        <v>0</v>
      </c>
      <c r="L166" s="367">
        <f t="shared" si="56"/>
        <v>0</v>
      </c>
      <c r="M166" s="367">
        <f t="shared" si="56"/>
        <v>0</v>
      </c>
      <c r="N166" s="367">
        <f t="shared" si="56"/>
        <v>0</v>
      </c>
      <c r="O166" s="367">
        <f t="shared" si="56"/>
        <v>0</v>
      </c>
      <c r="P166" s="367">
        <f t="shared" si="56"/>
        <v>0</v>
      </c>
      <c r="Q166" s="367">
        <f t="shared" si="56"/>
        <v>0</v>
      </c>
      <c r="R166" s="367">
        <f t="shared" si="56"/>
        <v>0</v>
      </c>
      <c r="S166" s="367">
        <f t="shared" si="56"/>
        <v>0</v>
      </c>
      <c r="T166" s="367">
        <f t="shared" si="56"/>
        <v>0</v>
      </c>
      <c r="U166" s="367">
        <f t="shared" si="56"/>
        <v>0</v>
      </c>
      <c r="V166" s="367">
        <f t="shared" si="56"/>
        <v>0</v>
      </c>
      <c r="W166" s="367">
        <f t="shared" si="56"/>
        <v>0</v>
      </c>
      <c r="X166" s="367">
        <f t="shared" si="56"/>
        <v>0</v>
      </c>
      <c r="Y166" s="402">
        <f t="shared" si="56"/>
        <v>0</v>
      </c>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28"/>
    </row>
    <row r="167" spans="2:59" s="312" customFormat="1" ht="12.75">
      <c r="B167" s="313"/>
      <c r="C167" s="314"/>
      <c r="D167" s="323"/>
      <c r="E167" s="329"/>
      <c r="F167" s="726" t="s">
        <v>107</v>
      </c>
      <c r="G167" s="726"/>
      <c r="H167" s="726"/>
      <c r="I167" s="420"/>
      <c r="J167" s="118"/>
      <c r="K167" s="119"/>
      <c r="L167" s="119">
        <f aca="true" t="shared" si="57" ref="L167:L173">+SUM(J167:K167)</f>
        <v>0</v>
      </c>
      <c r="M167" s="119"/>
      <c r="N167" s="119"/>
      <c r="O167" s="119"/>
      <c r="P167" s="119"/>
      <c r="Q167" s="119">
        <f aca="true" t="shared" si="58" ref="Q167:Q173">+SUM(M167:P167)</f>
        <v>0</v>
      </c>
      <c r="R167" s="119"/>
      <c r="S167" s="119"/>
      <c r="T167" s="119"/>
      <c r="U167" s="119"/>
      <c r="V167" s="119">
        <f aca="true" t="shared" si="59" ref="V167:V173">+SUM(R167:U167)</f>
        <v>0</v>
      </c>
      <c r="W167" s="120">
        <f aca="true" t="shared" si="60" ref="W167:W173">+L167-Q167</f>
        <v>0</v>
      </c>
      <c r="X167" s="120">
        <f aca="true" t="shared" si="61" ref="X167:X173">+Q167-V167-Y167</f>
        <v>0</v>
      </c>
      <c r="Y167" s="121"/>
      <c r="Z167" s="328"/>
      <c r="AA167" s="328"/>
      <c r="AB167" s="328"/>
      <c r="AC167" s="328"/>
      <c r="AD167" s="328"/>
      <c r="AE167" s="328"/>
      <c r="AF167" s="328"/>
      <c r="AG167" s="328"/>
      <c r="AH167" s="328"/>
      <c r="AI167" s="328"/>
      <c r="AJ167" s="328"/>
      <c r="AK167" s="328"/>
      <c r="AL167" s="328"/>
      <c r="AM167" s="328"/>
      <c r="AN167" s="328"/>
      <c r="AO167" s="328"/>
      <c r="AP167" s="328"/>
      <c r="AQ167" s="328"/>
      <c r="AR167" s="328"/>
      <c r="AS167" s="328"/>
      <c r="AT167" s="328"/>
      <c r="AU167" s="328"/>
      <c r="AV167" s="328"/>
      <c r="AW167" s="328"/>
      <c r="AX167" s="328"/>
      <c r="AY167" s="328"/>
      <c r="AZ167" s="328"/>
      <c r="BA167" s="328"/>
      <c r="BB167" s="328"/>
      <c r="BC167" s="328"/>
      <c r="BD167" s="328"/>
      <c r="BE167" s="328"/>
      <c r="BF167" s="328"/>
      <c r="BG167" s="328"/>
    </row>
    <row r="168" spans="2:59" s="312" customFormat="1" ht="12.75">
      <c r="B168" s="313"/>
      <c r="C168" s="314"/>
      <c r="D168" s="323"/>
      <c r="E168" s="329"/>
      <c r="F168" s="726" t="s">
        <v>108</v>
      </c>
      <c r="G168" s="726"/>
      <c r="H168" s="726"/>
      <c r="I168" s="420"/>
      <c r="J168" s="118"/>
      <c r="K168" s="119"/>
      <c r="L168" s="119">
        <f t="shared" si="57"/>
        <v>0</v>
      </c>
      <c r="M168" s="119"/>
      <c r="N168" s="119"/>
      <c r="O168" s="119"/>
      <c r="P168" s="119"/>
      <c r="Q168" s="119">
        <f t="shared" si="58"/>
        <v>0</v>
      </c>
      <c r="R168" s="119"/>
      <c r="S168" s="119"/>
      <c r="T168" s="119"/>
      <c r="U168" s="119"/>
      <c r="V168" s="119">
        <f t="shared" si="59"/>
        <v>0</v>
      </c>
      <c r="W168" s="120">
        <f t="shared" si="60"/>
        <v>0</v>
      </c>
      <c r="X168" s="120">
        <f t="shared" si="61"/>
        <v>0</v>
      </c>
      <c r="Y168" s="121"/>
      <c r="Z168" s="328"/>
      <c r="AA168" s="328"/>
      <c r="AB168" s="328"/>
      <c r="AC168" s="328"/>
      <c r="AD168" s="328"/>
      <c r="AE168" s="328"/>
      <c r="AF168" s="328"/>
      <c r="AG168" s="328"/>
      <c r="AH168" s="328"/>
      <c r="AI168" s="328"/>
      <c r="AJ168" s="328"/>
      <c r="AK168" s="328"/>
      <c r="AL168" s="328"/>
      <c r="AM168" s="328"/>
      <c r="AN168" s="328"/>
      <c r="AO168" s="328"/>
      <c r="AP168" s="328"/>
      <c r="AQ168" s="328"/>
      <c r="AR168" s="328"/>
      <c r="AS168" s="328"/>
      <c r="AT168" s="328"/>
      <c r="AU168" s="328"/>
      <c r="AV168" s="328"/>
      <c r="AW168" s="328"/>
      <c r="AX168" s="328"/>
      <c r="AY168" s="328"/>
      <c r="AZ168" s="328"/>
      <c r="BA168" s="328"/>
      <c r="BB168" s="328"/>
      <c r="BC168" s="328"/>
      <c r="BD168" s="328"/>
      <c r="BE168" s="328"/>
      <c r="BF168" s="328"/>
      <c r="BG168" s="328"/>
    </row>
    <row r="169" spans="2:59" s="312" customFormat="1" ht="12.75">
      <c r="B169" s="313"/>
      <c r="C169" s="314"/>
      <c r="D169" s="323"/>
      <c r="E169" s="329"/>
      <c r="F169" s="726" t="s">
        <v>109</v>
      </c>
      <c r="G169" s="726"/>
      <c r="H169" s="726"/>
      <c r="I169" s="420"/>
      <c r="J169" s="118"/>
      <c r="K169" s="119"/>
      <c r="L169" s="119">
        <f t="shared" si="57"/>
        <v>0</v>
      </c>
      <c r="M169" s="119"/>
      <c r="N169" s="119"/>
      <c r="O169" s="119"/>
      <c r="P169" s="119"/>
      <c r="Q169" s="119">
        <f t="shared" si="58"/>
        <v>0</v>
      </c>
      <c r="R169" s="119"/>
      <c r="S169" s="119"/>
      <c r="T169" s="119"/>
      <c r="U169" s="119"/>
      <c r="V169" s="119">
        <f t="shared" si="59"/>
        <v>0</v>
      </c>
      <c r="W169" s="120">
        <f t="shared" si="60"/>
        <v>0</v>
      </c>
      <c r="X169" s="120">
        <f t="shared" si="61"/>
        <v>0</v>
      </c>
      <c r="Y169" s="121"/>
      <c r="Z169" s="328"/>
      <c r="AA169" s="328"/>
      <c r="AB169" s="328"/>
      <c r="AC169" s="328"/>
      <c r="AD169" s="328"/>
      <c r="AE169" s="328"/>
      <c r="AF169" s="328"/>
      <c r="AG169" s="328"/>
      <c r="AH169" s="328"/>
      <c r="AI169" s="328"/>
      <c r="AJ169" s="328"/>
      <c r="AK169" s="328"/>
      <c r="AL169" s="328"/>
      <c r="AM169" s="328"/>
      <c r="AN169" s="328"/>
      <c r="AO169" s="328"/>
      <c r="AP169" s="328"/>
      <c r="AQ169" s="328"/>
      <c r="AR169" s="328"/>
      <c r="AS169" s="328"/>
      <c r="AT169" s="328"/>
      <c r="AU169" s="328"/>
      <c r="AV169" s="328"/>
      <c r="AW169" s="328"/>
      <c r="AX169" s="328"/>
      <c r="AY169" s="328"/>
      <c r="AZ169" s="328"/>
      <c r="BA169" s="328"/>
      <c r="BB169" s="328"/>
      <c r="BC169" s="328"/>
      <c r="BD169" s="328"/>
      <c r="BE169" s="328"/>
      <c r="BF169" s="328"/>
      <c r="BG169" s="328"/>
    </row>
    <row r="170" spans="2:59" s="312" customFormat="1" ht="12.75">
      <c r="B170" s="313"/>
      <c r="C170" s="314"/>
      <c r="D170" s="323"/>
      <c r="E170" s="329"/>
      <c r="F170" s="726" t="s">
        <v>110</v>
      </c>
      <c r="G170" s="726"/>
      <c r="H170" s="726"/>
      <c r="I170" s="420"/>
      <c r="J170" s="118"/>
      <c r="K170" s="119"/>
      <c r="L170" s="119">
        <f t="shared" si="57"/>
        <v>0</v>
      </c>
      <c r="M170" s="119"/>
      <c r="N170" s="119"/>
      <c r="O170" s="119"/>
      <c r="P170" s="119"/>
      <c r="Q170" s="119">
        <f t="shared" si="58"/>
        <v>0</v>
      </c>
      <c r="R170" s="119"/>
      <c r="S170" s="119"/>
      <c r="T170" s="119"/>
      <c r="U170" s="119"/>
      <c r="V170" s="119">
        <f t="shared" si="59"/>
        <v>0</v>
      </c>
      <c r="W170" s="120">
        <f t="shared" si="60"/>
        <v>0</v>
      </c>
      <c r="X170" s="120">
        <f t="shared" si="61"/>
        <v>0</v>
      </c>
      <c r="Y170" s="121"/>
      <c r="Z170" s="328"/>
      <c r="AA170" s="328"/>
      <c r="AB170" s="328"/>
      <c r="AC170" s="328"/>
      <c r="AD170" s="328"/>
      <c r="AE170" s="328"/>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328"/>
      <c r="BE170" s="328"/>
      <c r="BF170" s="328"/>
      <c r="BG170" s="328"/>
    </row>
    <row r="171" spans="2:59" s="312" customFormat="1" ht="12.75">
      <c r="B171" s="313"/>
      <c r="C171" s="314"/>
      <c r="D171" s="323"/>
      <c r="E171" s="329"/>
      <c r="F171" s="726" t="s">
        <v>111</v>
      </c>
      <c r="G171" s="726"/>
      <c r="H171" s="726"/>
      <c r="I171" s="420"/>
      <c r="J171" s="118"/>
      <c r="K171" s="119"/>
      <c r="L171" s="119">
        <f t="shared" si="57"/>
        <v>0</v>
      </c>
      <c r="M171" s="119"/>
      <c r="N171" s="119"/>
      <c r="O171" s="119"/>
      <c r="P171" s="119"/>
      <c r="Q171" s="119">
        <f t="shared" si="58"/>
        <v>0</v>
      </c>
      <c r="R171" s="119"/>
      <c r="S171" s="119"/>
      <c r="T171" s="119"/>
      <c r="U171" s="119"/>
      <c r="V171" s="119">
        <f t="shared" si="59"/>
        <v>0</v>
      </c>
      <c r="W171" s="120">
        <f t="shared" si="60"/>
        <v>0</v>
      </c>
      <c r="X171" s="120">
        <f t="shared" si="61"/>
        <v>0</v>
      </c>
      <c r="Y171" s="121"/>
      <c r="Z171" s="328"/>
      <c r="AA171" s="328"/>
      <c r="AB171" s="328"/>
      <c r="AC171" s="328"/>
      <c r="AD171" s="328"/>
      <c r="AE171" s="328"/>
      <c r="AF171" s="328"/>
      <c r="AG171" s="328"/>
      <c r="AH171" s="328"/>
      <c r="AI171" s="328"/>
      <c r="AJ171" s="328"/>
      <c r="AK171" s="328"/>
      <c r="AL171" s="328"/>
      <c r="AM171" s="328"/>
      <c r="AN171" s="328"/>
      <c r="AO171" s="328"/>
      <c r="AP171" s="328"/>
      <c r="AQ171" s="328"/>
      <c r="AR171" s="328"/>
      <c r="AS171" s="328"/>
      <c r="AT171" s="328"/>
      <c r="AU171" s="328"/>
      <c r="AV171" s="328"/>
      <c r="AW171" s="328"/>
      <c r="AX171" s="328"/>
      <c r="AY171" s="328"/>
      <c r="AZ171" s="328"/>
      <c r="BA171" s="328"/>
      <c r="BB171" s="328"/>
      <c r="BC171" s="328"/>
      <c r="BD171" s="328"/>
      <c r="BE171" s="328"/>
      <c r="BF171" s="328"/>
      <c r="BG171" s="328"/>
    </row>
    <row r="172" spans="2:59" s="312" customFormat="1" ht="12.75">
      <c r="B172" s="313"/>
      <c r="C172" s="314"/>
      <c r="D172" s="323"/>
      <c r="E172" s="329"/>
      <c r="F172" s="726" t="s">
        <v>112</v>
      </c>
      <c r="G172" s="726"/>
      <c r="H172" s="726"/>
      <c r="I172" s="420"/>
      <c r="J172" s="118"/>
      <c r="K172" s="119"/>
      <c r="L172" s="119">
        <f t="shared" si="57"/>
        <v>0</v>
      </c>
      <c r="M172" s="119"/>
      <c r="N172" s="119"/>
      <c r="O172" s="119"/>
      <c r="P172" s="119"/>
      <c r="Q172" s="119">
        <f t="shared" si="58"/>
        <v>0</v>
      </c>
      <c r="R172" s="119"/>
      <c r="S172" s="119"/>
      <c r="T172" s="119"/>
      <c r="U172" s="119"/>
      <c r="V172" s="119">
        <f t="shared" si="59"/>
        <v>0</v>
      </c>
      <c r="W172" s="120">
        <f t="shared" si="60"/>
        <v>0</v>
      </c>
      <c r="X172" s="120">
        <f t="shared" si="61"/>
        <v>0</v>
      </c>
      <c r="Y172" s="121"/>
      <c r="Z172" s="328"/>
      <c r="AA172" s="328"/>
      <c r="AB172" s="328"/>
      <c r="AC172" s="328"/>
      <c r="AD172" s="328"/>
      <c r="AE172" s="328"/>
      <c r="AF172" s="328"/>
      <c r="AG172" s="328"/>
      <c r="AH172" s="328"/>
      <c r="AI172" s="328"/>
      <c r="AJ172" s="328"/>
      <c r="AK172" s="328"/>
      <c r="AL172" s="328"/>
      <c r="AM172" s="328"/>
      <c r="AN172" s="328"/>
      <c r="AO172" s="328"/>
      <c r="AP172" s="328"/>
      <c r="AQ172" s="328"/>
      <c r="AR172" s="328"/>
      <c r="AS172" s="328"/>
      <c r="AT172" s="328"/>
      <c r="AU172" s="328"/>
      <c r="AV172" s="328"/>
      <c r="AW172" s="328"/>
      <c r="AX172" s="328"/>
      <c r="AY172" s="328"/>
      <c r="AZ172" s="328"/>
      <c r="BA172" s="328"/>
      <c r="BB172" s="328"/>
      <c r="BC172" s="328"/>
      <c r="BD172" s="328"/>
      <c r="BE172" s="328"/>
      <c r="BF172" s="328"/>
      <c r="BG172" s="328"/>
    </row>
    <row r="173" spans="2:56" s="319" customFormat="1" ht="12.75">
      <c r="B173" s="313"/>
      <c r="C173" s="314"/>
      <c r="D173" s="314"/>
      <c r="E173" s="314"/>
      <c r="F173" s="722" t="s">
        <v>334</v>
      </c>
      <c r="G173" s="722"/>
      <c r="H173" s="722"/>
      <c r="I173" s="420"/>
      <c r="J173" s="118"/>
      <c r="K173" s="119"/>
      <c r="L173" s="119">
        <f t="shared" si="57"/>
        <v>0</v>
      </c>
      <c r="M173" s="119"/>
      <c r="N173" s="119"/>
      <c r="O173" s="119"/>
      <c r="P173" s="119"/>
      <c r="Q173" s="119">
        <f t="shared" si="58"/>
        <v>0</v>
      </c>
      <c r="R173" s="119"/>
      <c r="S173" s="119"/>
      <c r="T173" s="119"/>
      <c r="U173" s="119"/>
      <c r="V173" s="119">
        <f t="shared" si="59"/>
        <v>0</v>
      </c>
      <c r="W173" s="120">
        <f t="shared" si="60"/>
        <v>0</v>
      </c>
      <c r="X173" s="120">
        <f t="shared" si="61"/>
        <v>0</v>
      </c>
      <c r="Y173" s="12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c r="BA173" s="311"/>
      <c r="BB173" s="311"/>
      <c r="BC173" s="311"/>
      <c r="BD173" s="311"/>
    </row>
    <row r="174" spans="2:46" s="319" customFormat="1" ht="12.75">
      <c r="B174" s="324"/>
      <c r="C174" s="323"/>
      <c r="D174" s="312"/>
      <c r="E174" s="705"/>
      <c r="F174" s="705"/>
      <c r="G174" s="705"/>
      <c r="H174" s="705"/>
      <c r="I174" s="419"/>
      <c r="J174" s="413"/>
      <c r="K174" s="316"/>
      <c r="L174" s="316"/>
      <c r="M174" s="316"/>
      <c r="N174" s="316"/>
      <c r="O174" s="316"/>
      <c r="P174" s="316"/>
      <c r="Q174" s="316"/>
      <c r="R174" s="316"/>
      <c r="S174" s="316"/>
      <c r="T174" s="316"/>
      <c r="U174" s="316"/>
      <c r="V174" s="316"/>
      <c r="W174" s="316"/>
      <c r="X174" s="316"/>
      <c r="Y174" s="400"/>
      <c r="Z174" s="328"/>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row>
    <row r="175" spans="2:46" s="319" customFormat="1" ht="12.75">
      <c r="B175" s="324"/>
      <c r="C175" s="323"/>
      <c r="E175" s="722" t="s">
        <v>304</v>
      </c>
      <c r="F175" s="722"/>
      <c r="G175" s="722"/>
      <c r="H175" s="722"/>
      <c r="I175" s="419"/>
      <c r="J175" s="413"/>
      <c r="K175" s="316"/>
      <c r="L175" s="316"/>
      <c r="M175" s="316"/>
      <c r="N175" s="316"/>
      <c r="O175" s="316"/>
      <c r="P175" s="316"/>
      <c r="Q175" s="316"/>
      <c r="R175" s="316"/>
      <c r="S175" s="316"/>
      <c r="T175" s="316"/>
      <c r="U175" s="316"/>
      <c r="V175" s="316"/>
      <c r="W175" s="316"/>
      <c r="X175" s="316"/>
      <c r="Y175" s="400"/>
      <c r="Z175" s="328"/>
      <c r="AA175" s="311"/>
      <c r="AB175" s="311"/>
      <c r="AC175" s="311"/>
      <c r="AD175" s="311"/>
      <c r="AE175" s="311"/>
      <c r="AF175" s="311"/>
      <c r="AG175" s="311"/>
      <c r="AH175" s="311"/>
      <c r="AI175" s="311"/>
      <c r="AJ175" s="311"/>
      <c r="AK175" s="311"/>
      <c r="AL175" s="311"/>
      <c r="AM175" s="311"/>
      <c r="AN175" s="311"/>
      <c r="AO175" s="311"/>
      <c r="AP175" s="311"/>
      <c r="AQ175" s="311"/>
      <c r="AR175" s="311"/>
      <c r="AS175" s="311"/>
      <c r="AT175" s="311"/>
    </row>
    <row r="176" spans="2:46" s="319" customFormat="1" ht="12.75">
      <c r="B176" s="324"/>
      <c r="C176" s="323"/>
      <c r="D176" s="724"/>
      <c r="E176" s="724"/>
      <c r="F176" s="724"/>
      <c r="G176" s="724"/>
      <c r="H176" s="724"/>
      <c r="I176" s="419"/>
      <c r="J176" s="413"/>
      <c r="K176" s="316"/>
      <c r="L176" s="316"/>
      <c r="M176" s="316"/>
      <c r="N176" s="316"/>
      <c r="O176" s="316"/>
      <c r="P176" s="316"/>
      <c r="Q176" s="316"/>
      <c r="R176" s="316"/>
      <c r="S176" s="316"/>
      <c r="T176" s="316"/>
      <c r="U176" s="316"/>
      <c r="V176" s="316"/>
      <c r="W176" s="316"/>
      <c r="X176" s="316"/>
      <c r="Y176" s="400"/>
      <c r="Z176" s="328"/>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row>
    <row r="177" spans="2:46" s="319" customFormat="1" ht="12.75">
      <c r="B177" s="324"/>
      <c r="C177" s="323"/>
      <c r="D177" s="722" t="s">
        <v>298</v>
      </c>
      <c r="E177" s="722"/>
      <c r="F177" s="722"/>
      <c r="G177" s="722"/>
      <c r="H177" s="722"/>
      <c r="I177" s="419"/>
      <c r="J177" s="413"/>
      <c r="K177" s="316"/>
      <c r="L177" s="316"/>
      <c r="M177" s="316"/>
      <c r="N177" s="316"/>
      <c r="O177" s="316"/>
      <c r="P177" s="316"/>
      <c r="Q177" s="316"/>
      <c r="R177" s="316"/>
      <c r="S177" s="316"/>
      <c r="T177" s="316"/>
      <c r="U177" s="316"/>
      <c r="V177" s="316"/>
      <c r="W177" s="316"/>
      <c r="X177" s="316"/>
      <c r="Y177" s="400"/>
      <c r="Z177" s="328"/>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row>
    <row r="178" spans="2:46" s="319" customFormat="1" ht="12.75">
      <c r="B178" s="324"/>
      <c r="C178" s="705"/>
      <c r="D178" s="705"/>
      <c r="E178" s="705"/>
      <c r="F178" s="705"/>
      <c r="G178" s="705"/>
      <c r="H178" s="705"/>
      <c r="I178" s="419"/>
      <c r="J178" s="413"/>
      <c r="K178" s="316"/>
      <c r="L178" s="316"/>
      <c r="M178" s="316"/>
      <c r="N178" s="316"/>
      <c r="O178" s="316"/>
      <c r="P178" s="316"/>
      <c r="Q178" s="316"/>
      <c r="R178" s="316"/>
      <c r="S178" s="316"/>
      <c r="T178" s="316"/>
      <c r="U178" s="316"/>
      <c r="V178" s="316"/>
      <c r="W178" s="316"/>
      <c r="X178" s="316"/>
      <c r="Y178" s="400"/>
      <c r="Z178" s="328"/>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row>
    <row r="179" spans="2:56" s="312" customFormat="1" ht="12.75">
      <c r="B179" s="732" t="s">
        <v>71</v>
      </c>
      <c r="C179" s="728"/>
      <c r="D179" s="728"/>
      <c r="E179" s="728"/>
      <c r="F179" s="728"/>
      <c r="G179" s="728"/>
      <c r="H179" s="728"/>
      <c r="I179" s="418"/>
      <c r="J179" s="412">
        <f aca="true" t="shared" si="62" ref="J179:Y179">+J181+J187+J204</f>
        <v>0</v>
      </c>
      <c r="K179" s="368">
        <f t="shared" si="62"/>
        <v>0</v>
      </c>
      <c r="L179" s="368">
        <f t="shared" si="62"/>
        <v>0</v>
      </c>
      <c r="M179" s="368">
        <f t="shared" si="62"/>
        <v>0</v>
      </c>
      <c r="N179" s="368">
        <f t="shared" si="62"/>
        <v>0</v>
      </c>
      <c r="O179" s="368">
        <f t="shared" si="62"/>
        <v>0</v>
      </c>
      <c r="P179" s="368">
        <f t="shared" si="62"/>
        <v>0</v>
      </c>
      <c r="Q179" s="368">
        <f t="shared" si="62"/>
        <v>0</v>
      </c>
      <c r="R179" s="368">
        <f t="shared" si="62"/>
        <v>0</v>
      </c>
      <c r="S179" s="368">
        <f t="shared" si="62"/>
        <v>0</v>
      </c>
      <c r="T179" s="368">
        <f t="shared" si="62"/>
        <v>0</v>
      </c>
      <c r="U179" s="368">
        <f t="shared" si="62"/>
        <v>0</v>
      </c>
      <c r="V179" s="368">
        <f t="shared" si="62"/>
        <v>0</v>
      </c>
      <c r="W179" s="368">
        <f t="shared" si="62"/>
        <v>0</v>
      </c>
      <c r="X179" s="368">
        <f t="shared" si="62"/>
        <v>0</v>
      </c>
      <c r="Y179" s="398">
        <f t="shared" si="62"/>
        <v>0</v>
      </c>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1"/>
      <c r="BB179" s="311"/>
      <c r="BC179" s="311"/>
      <c r="BD179" s="311"/>
    </row>
    <row r="180" spans="2:56" s="312" customFormat="1" ht="12.75">
      <c r="B180" s="338"/>
      <c r="C180" s="728"/>
      <c r="D180" s="728"/>
      <c r="E180" s="728"/>
      <c r="F180" s="728"/>
      <c r="G180" s="728"/>
      <c r="H180" s="728"/>
      <c r="I180" s="419"/>
      <c r="J180" s="413"/>
      <c r="K180" s="316"/>
      <c r="L180" s="316"/>
      <c r="M180" s="316"/>
      <c r="N180" s="316"/>
      <c r="O180" s="316"/>
      <c r="P180" s="316"/>
      <c r="Q180" s="316"/>
      <c r="R180" s="316"/>
      <c r="S180" s="316"/>
      <c r="T180" s="316"/>
      <c r="U180" s="316"/>
      <c r="V180" s="316"/>
      <c r="W180" s="316"/>
      <c r="X180" s="316"/>
      <c r="Y180" s="400"/>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row>
    <row r="181" spans="2:56" s="319" customFormat="1" ht="12.75">
      <c r="B181" s="339"/>
      <c r="C181" s="733" t="s">
        <v>320</v>
      </c>
      <c r="D181" s="733"/>
      <c r="E181" s="733"/>
      <c r="F181" s="733"/>
      <c r="G181" s="733"/>
      <c r="H181" s="733"/>
      <c r="I181" s="418"/>
      <c r="J181" s="412">
        <f aca="true" t="shared" si="63" ref="J181:Y181">+J182</f>
        <v>0</v>
      </c>
      <c r="K181" s="368">
        <f t="shared" si="63"/>
        <v>0</v>
      </c>
      <c r="L181" s="368">
        <f t="shared" si="63"/>
        <v>0</v>
      </c>
      <c r="M181" s="368">
        <f t="shared" si="63"/>
        <v>0</v>
      </c>
      <c r="N181" s="368">
        <f t="shared" si="63"/>
        <v>0</v>
      </c>
      <c r="O181" s="368">
        <f t="shared" si="63"/>
        <v>0</v>
      </c>
      <c r="P181" s="368">
        <f t="shared" si="63"/>
        <v>0</v>
      </c>
      <c r="Q181" s="368">
        <f t="shared" si="63"/>
        <v>0</v>
      </c>
      <c r="R181" s="368">
        <f t="shared" si="63"/>
        <v>0</v>
      </c>
      <c r="S181" s="368">
        <f t="shared" si="63"/>
        <v>0</v>
      </c>
      <c r="T181" s="368">
        <f t="shared" si="63"/>
        <v>0</v>
      </c>
      <c r="U181" s="368">
        <f t="shared" si="63"/>
        <v>0</v>
      </c>
      <c r="V181" s="368">
        <f t="shared" si="63"/>
        <v>0</v>
      </c>
      <c r="W181" s="368">
        <f t="shared" si="63"/>
        <v>0</v>
      </c>
      <c r="X181" s="368">
        <f t="shared" si="63"/>
        <v>0</v>
      </c>
      <c r="Y181" s="398">
        <f t="shared" si="63"/>
        <v>0</v>
      </c>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row>
    <row r="182" spans="2:56" s="319" customFormat="1" ht="12.75">
      <c r="B182" s="338"/>
      <c r="C182" s="340"/>
      <c r="D182" s="340"/>
      <c r="E182" s="728" t="s">
        <v>0</v>
      </c>
      <c r="F182" s="728"/>
      <c r="G182" s="728"/>
      <c r="H182" s="728"/>
      <c r="I182" s="418"/>
      <c r="J182" s="414">
        <f aca="true" t="shared" si="64" ref="J182:Y182">+SUM(J183:J185)</f>
        <v>0</v>
      </c>
      <c r="K182" s="367">
        <f t="shared" si="64"/>
        <v>0</v>
      </c>
      <c r="L182" s="367">
        <f t="shared" si="64"/>
        <v>0</v>
      </c>
      <c r="M182" s="367">
        <f t="shared" si="64"/>
        <v>0</v>
      </c>
      <c r="N182" s="367">
        <f t="shared" si="64"/>
        <v>0</v>
      </c>
      <c r="O182" s="367">
        <f t="shared" si="64"/>
        <v>0</v>
      </c>
      <c r="P182" s="367">
        <f t="shared" si="64"/>
        <v>0</v>
      </c>
      <c r="Q182" s="367">
        <f t="shared" si="64"/>
        <v>0</v>
      </c>
      <c r="R182" s="367">
        <f t="shared" si="64"/>
        <v>0</v>
      </c>
      <c r="S182" s="367">
        <f t="shared" si="64"/>
        <v>0</v>
      </c>
      <c r="T182" s="367">
        <f t="shared" si="64"/>
        <v>0</v>
      </c>
      <c r="U182" s="367">
        <f t="shared" si="64"/>
        <v>0</v>
      </c>
      <c r="V182" s="367">
        <f t="shared" si="64"/>
        <v>0</v>
      </c>
      <c r="W182" s="367">
        <f t="shared" si="64"/>
        <v>0</v>
      </c>
      <c r="X182" s="367">
        <f t="shared" si="64"/>
        <v>0</v>
      </c>
      <c r="Y182" s="402">
        <f t="shared" si="64"/>
        <v>0</v>
      </c>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row>
    <row r="183" spans="2:56" s="319" customFormat="1" ht="12" customHeight="1">
      <c r="B183" s="338"/>
      <c r="C183" s="340"/>
      <c r="D183" s="340"/>
      <c r="E183" s="340"/>
      <c r="F183" s="730" t="s">
        <v>335</v>
      </c>
      <c r="G183" s="730"/>
      <c r="H183" s="730"/>
      <c r="I183" s="420"/>
      <c r="J183" s="118"/>
      <c r="K183" s="119"/>
      <c r="L183" s="119">
        <f>+SUM(J183:K183)</f>
        <v>0</v>
      </c>
      <c r="M183" s="119"/>
      <c r="N183" s="119"/>
      <c r="O183" s="119"/>
      <c r="P183" s="119"/>
      <c r="Q183" s="119">
        <f>+SUM(M183:P183)</f>
        <v>0</v>
      </c>
      <c r="R183" s="119"/>
      <c r="S183" s="119"/>
      <c r="T183" s="119"/>
      <c r="U183" s="119"/>
      <c r="V183" s="119">
        <f>+SUM(R183:U183)</f>
        <v>0</v>
      </c>
      <c r="W183" s="120">
        <f>+L183-Q183</f>
        <v>0</v>
      </c>
      <c r="X183" s="120">
        <f>+Q183-V183-Y183</f>
        <v>0</v>
      </c>
      <c r="Y183" s="12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row>
    <row r="184" spans="2:56" s="319" customFormat="1" ht="12.75">
      <c r="B184" s="338"/>
      <c r="C184" s="340"/>
      <c r="D184" s="340"/>
      <c r="E184" s="340"/>
      <c r="F184" s="730" t="s">
        <v>336</v>
      </c>
      <c r="G184" s="730"/>
      <c r="H184" s="730"/>
      <c r="I184" s="420"/>
      <c r="J184" s="118"/>
      <c r="K184" s="119"/>
      <c r="L184" s="119">
        <f>+SUM(J184:K184)</f>
        <v>0</v>
      </c>
      <c r="M184" s="119"/>
      <c r="N184" s="119"/>
      <c r="O184" s="119"/>
      <c r="P184" s="119"/>
      <c r="Q184" s="119">
        <f>+SUM(M184:P184)</f>
        <v>0</v>
      </c>
      <c r="R184" s="119"/>
      <c r="S184" s="119"/>
      <c r="T184" s="119"/>
      <c r="U184" s="119"/>
      <c r="V184" s="119">
        <f>+SUM(R184:U184)</f>
        <v>0</v>
      </c>
      <c r="W184" s="120">
        <f>+L184-Q184</f>
        <v>0</v>
      </c>
      <c r="X184" s="120">
        <f>+Q184-V184-Y184</f>
        <v>0</v>
      </c>
      <c r="Y184" s="12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row>
    <row r="185" spans="2:56" s="319" customFormat="1" ht="12.75">
      <c r="B185" s="338"/>
      <c r="C185" s="340"/>
      <c r="D185" s="340"/>
      <c r="E185" s="340"/>
      <c r="F185" s="730" t="s">
        <v>337</v>
      </c>
      <c r="G185" s="730"/>
      <c r="H185" s="730"/>
      <c r="I185" s="420"/>
      <c r="J185" s="118"/>
      <c r="K185" s="119"/>
      <c r="L185" s="119">
        <f>+SUM(J185:K185)</f>
        <v>0</v>
      </c>
      <c r="M185" s="119"/>
      <c r="N185" s="119"/>
      <c r="O185" s="119"/>
      <c r="P185" s="119"/>
      <c r="Q185" s="119">
        <f>+SUM(M185:P185)</f>
        <v>0</v>
      </c>
      <c r="R185" s="119"/>
      <c r="S185" s="119"/>
      <c r="T185" s="119"/>
      <c r="U185" s="119"/>
      <c r="V185" s="119">
        <f>+SUM(R185:U185)</f>
        <v>0</v>
      </c>
      <c r="W185" s="120">
        <f>+L185-Q185</f>
        <v>0</v>
      </c>
      <c r="X185" s="120">
        <f>+Q185-V185-Y185</f>
        <v>0</v>
      </c>
      <c r="Y185" s="121"/>
      <c r="Z185" s="311"/>
      <c r="AA185" s="311"/>
      <c r="AB185" s="311"/>
      <c r="AC185" s="311"/>
      <c r="AD185" s="311"/>
      <c r="AE185" s="311"/>
      <c r="AF185" s="311"/>
      <c r="AG185" s="311"/>
      <c r="AH185" s="311"/>
      <c r="AI185" s="311"/>
      <c r="AJ185" s="311"/>
      <c r="AK185" s="311"/>
      <c r="AL185" s="311"/>
      <c r="AM185" s="311"/>
      <c r="AN185" s="311"/>
      <c r="AO185" s="311"/>
      <c r="AP185" s="311"/>
      <c r="AQ185" s="311"/>
      <c r="AR185" s="311"/>
      <c r="AS185" s="311"/>
      <c r="AT185" s="311"/>
      <c r="AU185" s="311"/>
      <c r="AV185" s="311"/>
      <c r="AW185" s="311"/>
      <c r="AX185" s="311"/>
      <c r="AY185" s="311"/>
      <c r="AZ185" s="311"/>
      <c r="BA185" s="311"/>
      <c r="BB185" s="311"/>
      <c r="BC185" s="311"/>
      <c r="BD185" s="311"/>
    </row>
    <row r="186" spans="2:56" s="312" customFormat="1" ht="12.75">
      <c r="B186" s="338"/>
      <c r="C186" s="728"/>
      <c r="D186" s="728"/>
      <c r="E186" s="728"/>
      <c r="F186" s="728"/>
      <c r="G186" s="728"/>
      <c r="H186" s="728"/>
      <c r="I186" s="419"/>
      <c r="J186" s="413"/>
      <c r="K186" s="316"/>
      <c r="L186" s="316"/>
      <c r="M186" s="316"/>
      <c r="N186" s="316"/>
      <c r="O186" s="316"/>
      <c r="P186" s="316"/>
      <c r="Q186" s="316"/>
      <c r="R186" s="316"/>
      <c r="S186" s="316"/>
      <c r="T186" s="316"/>
      <c r="U186" s="316"/>
      <c r="V186" s="316"/>
      <c r="W186" s="316"/>
      <c r="X186" s="316"/>
      <c r="Y186" s="400"/>
      <c r="Z186" s="311"/>
      <c r="AA186" s="311"/>
      <c r="AB186" s="311"/>
      <c r="AC186" s="311"/>
      <c r="AD186" s="311"/>
      <c r="AE186" s="311"/>
      <c r="AF186" s="311"/>
      <c r="AG186" s="311"/>
      <c r="AH186" s="311"/>
      <c r="AI186" s="311"/>
      <c r="AJ186" s="311"/>
      <c r="AK186" s="311"/>
      <c r="AL186" s="311"/>
      <c r="AM186" s="311"/>
      <c r="AN186" s="311"/>
      <c r="AO186" s="311"/>
      <c r="AP186" s="311"/>
      <c r="AQ186" s="311"/>
      <c r="AR186" s="311"/>
      <c r="AS186" s="311"/>
      <c r="AT186" s="311"/>
      <c r="AU186" s="311"/>
      <c r="AV186" s="311"/>
      <c r="AW186" s="311"/>
      <c r="AX186" s="311"/>
      <c r="AY186" s="311"/>
      <c r="AZ186" s="311"/>
      <c r="BA186" s="311"/>
      <c r="BB186" s="311"/>
      <c r="BC186" s="311"/>
      <c r="BD186" s="311"/>
    </row>
    <row r="187" spans="2:56" s="319" customFormat="1" ht="12.75">
      <c r="B187" s="339"/>
      <c r="C187" s="733" t="s">
        <v>311</v>
      </c>
      <c r="D187" s="733"/>
      <c r="E187" s="733"/>
      <c r="F187" s="733"/>
      <c r="G187" s="733"/>
      <c r="H187" s="733"/>
      <c r="I187" s="418"/>
      <c r="J187" s="412">
        <f aca="true" t="shared" si="65" ref="J187:Y187">+J188</f>
        <v>0</v>
      </c>
      <c r="K187" s="368">
        <f t="shared" si="65"/>
        <v>0</v>
      </c>
      <c r="L187" s="368">
        <f t="shared" si="65"/>
        <v>0</v>
      </c>
      <c r="M187" s="368">
        <f t="shared" si="65"/>
        <v>0</v>
      </c>
      <c r="N187" s="368">
        <f t="shared" si="65"/>
        <v>0</v>
      </c>
      <c r="O187" s="368">
        <f t="shared" si="65"/>
        <v>0</v>
      </c>
      <c r="P187" s="368">
        <f t="shared" si="65"/>
        <v>0</v>
      </c>
      <c r="Q187" s="368">
        <f t="shared" si="65"/>
        <v>0</v>
      </c>
      <c r="R187" s="368">
        <f t="shared" si="65"/>
        <v>0</v>
      </c>
      <c r="S187" s="368">
        <f t="shared" si="65"/>
        <v>0</v>
      </c>
      <c r="T187" s="368">
        <f t="shared" si="65"/>
        <v>0</v>
      </c>
      <c r="U187" s="368">
        <f t="shared" si="65"/>
        <v>0</v>
      </c>
      <c r="V187" s="368">
        <f t="shared" si="65"/>
        <v>0</v>
      </c>
      <c r="W187" s="368">
        <f t="shared" si="65"/>
        <v>0</v>
      </c>
      <c r="X187" s="368">
        <f t="shared" si="65"/>
        <v>0</v>
      </c>
      <c r="Y187" s="398">
        <f t="shared" si="65"/>
        <v>0</v>
      </c>
      <c r="Z187" s="311"/>
      <c r="AA187" s="311"/>
      <c r="AB187" s="311"/>
      <c r="AC187" s="311"/>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1"/>
      <c r="AY187" s="311"/>
      <c r="AZ187" s="311"/>
      <c r="BA187" s="311"/>
      <c r="BB187" s="311"/>
      <c r="BC187" s="311"/>
      <c r="BD187" s="311"/>
    </row>
    <row r="188" spans="2:56" s="319" customFormat="1" ht="12.75">
      <c r="B188" s="338"/>
      <c r="C188" s="340"/>
      <c r="D188" s="340"/>
      <c r="E188" s="728" t="s">
        <v>0</v>
      </c>
      <c r="F188" s="728"/>
      <c r="G188" s="728"/>
      <c r="H188" s="728"/>
      <c r="I188" s="418"/>
      <c r="J188" s="414">
        <f aca="true" t="shared" si="66" ref="J188:Y188">+SUM(J189:J202)</f>
        <v>0</v>
      </c>
      <c r="K188" s="367">
        <f t="shared" si="66"/>
        <v>0</v>
      </c>
      <c r="L188" s="367">
        <f t="shared" si="66"/>
        <v>0</v>
      </c>
      <c r="M188" s="367">
        <f t="shared" si="66"/>
        <v>0</v>
      </c>
      <c r="N188" s="367">
        <f t="shared" si="66"/>
        <v>0</v>
      </c>
      <c r="O188" s="367">
        <f t="shared" si="66"/>
        <v>0</v>
      </c>
      <c r="P188" s="367">
        <f t="shared" si="66"/>
        <v>0</v>
      </c>
      <c r="Q188" s="367">
        <f t="shared" si="66"/>
        <v>0</v>
      </c>
      <c r="R188" s="367">
        <f t="shared" si="66"/>
        <v>0</v>
      </c>
      <c r="S188" s="367">
        <f t="shared" si="66"/>
        <v>0</v>
      </c>
      <c r="T188" s="367">
        <f t="shared" si="66"/>
        <v>0</v>
      </c>
      <c r="U188" s="367">
        <f t="shared" si="66"/>
        <v>0</v>
      </c>
      <c r="V188" s="367">
        <f t="shared" si="66"/>
        <v>0</v>
      </c>
      <c r="W188" s="367">
        <f t="shared" si="66"/>
        <v>0</v>
      </c>
      <c r="X188" s="367">
        <f t="shared" si="66"/>
        <v>0</v>
      </c>
      <c r="Y188" s="402">
        <f t="shared" si="66"/>
        <v>0</v>
      </c>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row>
    <row r="189" spans="2:56" s="319" customFormat="1" ht="12" customHeight="1">
      <c r="B189" s="338"/>
      <c r="C189" s="340"/>
      <c r="D189" s="340"/>
      <c r="E189" s="340"/>
      <c r="F189" s="730" t="s">
        <v>74</v>
      </c>
      <c r="G189" s="730"/>
      <c r="H189" s="730"/>
      <c r="I189" s="420"/>
      <c r="J189" s="118"/>
      <c r="K189" s="119"/>
      <c r="L189" s="119">
        <f aca="true" t="shared" si="67" ref="L189:L202">+SUM(J189:K189)</f>
        <v>0</v>
      </c>
      <c r="M189" s="119"/>
      <c r="N189" s="119"/>
      <c r="O189" s="119"/>
      <c r="P189" s="119"/>
      <c r="Q189" s="119">
        <f aca="true" t="shared" si="68" ref="Q189:Q202">+SUM(M189:P189)</f>
        <v>0</v>
      </c>
      <c r="R189" s="119"/>
      <c r="S189" s="119"/>
      <c r="T189" s="119"/>
      <c r="U189" s="119"/>
      <c r="V189" s="119">
        <f aca="true" t="shared" si="69" ref="V189:V202">+SUM(R189:U189)</f>
        <v>0</v>
      </c>
      <c r="W189" s="120">
        <f aca="true" t="shared" si="70" ref="W189:W202">+L189-Q189</f>
        <v>0</v>
      </c>
      <c r="X189" s="120">
        <f aca="true" t="shared" si="71" ref="X189:X202">+Q189-V189-Y189</f>
        <v>0</v>
      </c>
      <c r="Y189" s="12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311"/>
      <c r="AY189" s="311"/>
      <c r="AZ189" s="311"/>
      <c r="BA189" s="311"/>
      <c r="BB189" s="311"/>
      <c r="BC189" s="311"/>
      <c r="BD189" s="311"/>
    </row>
    <row r="190" spans="2:56" s="319" customFormat="1" ht="12.75">
      <c r="B190" s="338"/>
      <c r="C190" s="340"/>
      <c r="D190" s="340"/>
      <c r="E190" s="340"/>
      <c r="F190" s="730" t="s">
        <v>75</v>
      </c>
      <c r="G190" s="730"/>
      <c r="H190" s="730"/>
      <c r="I190" s="420"/>
      <c r="J190" s="118"/>
      <c r="K190" s="119"/>
      <c r="L190" s="119">
        <f t="shared" si="67"/>
        <v>0</v>
      </c>
      <c r="M190" s="119"/>
      <c r="N190" s="119"/>
      <c r="O190" s="119"/>
      <c r="P190" s="119"/>
      <c r="Q190" s="119">
        <f t="shared" si="68"/>
        <v>0</v>
      </c>
      <c r="R190" s="119"/>
      <c r="S190" s="119"/>
      <c r="T190" s="119"/>
      <c r="U190" s="119"/>
      <c r="V190" s="119">
        <f t="shared" si="69"/>
        <v>0</v>
      </c>
      <c r="W190" s="120">
        <f t="shared" si="70"/>
        <v>0</v>
      </c>
      <c r="X190" s="120">
        <f t="shared" si="71"/>
        <v>0</v>
      </c>
      <c r="Y190" s="12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row>
    <row r="191" spans="2:56" s="319" customFormat="1" ht="12.75">
      <c r="B191" s="338"/>
      <c r="C191" s="340"/>
      <c r="D191" s="340"/>
      <c r="E191" s="340"/>
      <c r="F191" s="730" t="s">
        <v>76</v>
      </c>
      <c r="G191" s="730"/>
      <c r="H191" s="730"/>
      <c r="I191" s="420"/>
      <c r="J191" s="118"/>
      <c r="K191" s="119"/>
      <c r="L191" s="119">
        <f t="shared" si="67"/>
        <v>0</v>
      </c>
      <c r="M191" s="119"/>
      <c r="N191" s="119"/>
      <c r="O191" s="119"/>
      <c r="P191" s="119"/>
      <c r="Q191" s="119">
        <f t="shared" si="68"/>
        <v>0</v>
      </c>
      <c r="R191" s="119"/>
      <c r="S191" s="119"/>
      <c r="T191" s="119"/>
      <c r="U191" s="119"/>
      <c r="V191" s="119">
        <f t="shared" si="69"/>
        <v>0</v>
      </c>
      <c r="W191" s="120">
        <f t="shared" si="70"/>
        <v>0</v>
      </c>
      <c r="X191" s="120">
        <f t="shared" si="71"/>
        <v>0</v>
      </c>
      <c r="Y191" s="12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row>
    <row r="192" spans="2:56" s="319" customFormat="1" ht="12.75">
      <c r="B192" s="338"/>
      <c r="C192" s="340"/>
      <c r="D192" s="340"/>
      <c r="E192" s="340"/>
      <c r="F192" s="730" t="s">
        <v>77</v>
      </c>
      <c r="G192" s="730"/>
      <c r="H192" s="730"/>
      <c r="I192" s="420"/>
      <c r="J192" s="118"/>
      <c r="K192" s="119"/>
      <c r="L192" s="119">
        <f t="shared" si="67"/>
        <v>0</v>
      </c>
      <c r="M192" s="119"/>
      <c r="N192" s="119"/>
      <c r="O192" s="119"/>
      <c r="P192" s="119"/>
      <c r="Q192" s="119">
        <f t="shared" si="68"/>
        <v>0</v>
      </c>
      <c r="R192" s="119"/>
      <c r="S192" s="119"/>
      <c r="T192" s="119"/>
      <c r="U192" s="119"/>
      <c r="V192" s="119">
        <f t="shared" si="69"/>
        <v>0</v>
      </c>
      <c r="W192" s="120">
        <f t="shared" si="70"/>
        <v>0</v>
      </c>
      <c r="X192" s="120">
        <f t="shared" si="71"/>
        <v>0</v>
      </c>
      <c r="Y192" s="121"/>
      <c r="Z192" s="311"/>
      <c r="AA192" s="311"/>
      <c r="AB192" s="311"/>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row>
    <row r="193" spans="2:56" s="319" customFormat="1" ht="12.75">
      <c r="B193" s="338"/>
      <c r="C193" s="340"/>
      <c r="D193" s="340"/>
      <c r="E193" s="340"/>
      <c r="F193" s="730" t="s">
        <v>78</v>
      </c>
      <c r="G193" s="730"/>
      <c r="H193" s="730"/>
      <c r="I193" s="420"/>
      <c r="J193" s="118"/>
      <c r="K193" s="119"/>
      <c r="L193" s="119">
        <f t="shared" si="67"/>
        <v>0</v>
      </c>
      <c r="M193" s="119"/>
      <c r="N193" s="119"/>
      <c r="O193" s="119"/>
      <c r="P193" s="119"/>
      <c r="Q193" s="119">
        <f t="shared" si="68"/>
        <v>0</v>
      </c>
      <c r="R193" s="119"/>
      <c r="S193" s="119"/>
      <c r="T193" s="119"/>
      <c r="U193" s="119"/>
      <c r="V193" s="119">
        <f t="shared" si="69"/>
        <v>0</v>
      </c>
      <c r="W193" s="120">
        <f t="shared" si="70"/>
        <v>0</v>
      </c>
      <c r="X193" s="120">
        <f t="shared" si="71"/>
        <v>0</v>
      </c>
      <c r="Y193" s="12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1"/>
      <c r="AV193" s="311"/>
      <c r="AW193" s="311"/>
      <c r="AX193" s="311"/>
      <c r="AY193" s="311"/>
      <c r="AZ193" s="311"/>
      <c r="BA193" s="311"/>
      <c r="BB193" s="311"/>
      <c r="BC193" s="311"/>
      <c r="BD193" s="311"/>
    </row>
    <row r="194" spans="2:56" s="319" customFormat="1" ht="12.75">
      <c r="B194" s="338"/>
      <c r="C194" s="340"/>
      <c r="D194" s="340"/>
      <c r="E194" s="340"/>
      <c r="F194" s="730" t="s">
        <v>79</v>
      </c>
      <c r="G194" s="730"/>
      <c r="H194" s="730"/>
      <c r="I194" s="420"/>
      <c r="J194" s="118"/>
      <c r="K194" s="119"/>
      <c r="L194" s="119">
        <f t="shared" si="67"/>
        <v>0</v>
      </c>
      <c r="M194" s="119"/>
      <c r="N194" s="119"/>
      <c r="O194" s="119"/>
      <c r="P194" s="119"/>
      <c r="Q194" s="119">
        <f t="shared" si="68"/>
        <v>0</v>
      </c>
      <c r="R194" s="119"/>
      <c r="S194" s="119"/>
      <c r="T194" s="119"/>
      <c r="U194" s="119"/>
      <c r="V194" s="119">
        <f t="shared" si="69"/>
        <v>0</v>
      </c>
      <c r="W194" s="120">
        <f t="shared" si="70"/>
        <v>0</v>
      </c>
      <c r="X194" s="120">
        <f t="shared" si="71"/>
        <v>0</v>
      </c>
      <c r="Y194" s="121"/>
      <c r="Z194" s="311"/>
      <c r="AA194" s="311"/>
      <c r="AB194" s="311"/>
      <c r="AC194" s="311"/>
      <c r="AD194" s="311"/>
      <c r="AE194" s="311"/>
      <c r="AF194" s="311"/>
      <c r="AG194" s="311"/>
      <c r="AH194" s="311"/>
      <c r="AI194" s="311"/>
      <c r="AJ194" s="311"/>
      <c r="AK194" s="311"/>
      <c r="AL194" s="311"/>
      <c r="AM194" s="311"/>
      <c r="AN194" s="311"/>
      <c r="AO194" s="311"/>
      <c r="AP194" s="311"/>
      <c r="AQ194" s="311"/>
      <c r="AR194" s="311"/>
      <c r="AS194" s="311"/>
      <c r="AT194" s="311"/>
      <c r="AU194" s="311"/>
      <c r="AV194" s="311"/>
      <c r="AW194" s="311"/>
      <c r="AX194" s="311"/>
      <c r="AY194" s="311"/>
      <c r="AZ194" s="311"/>
      <c r="BA194" s="311"/>
      <c r="BB194" s="311"/>
      <c r="BC194" s="311"/>
      <c r="BD194" s="311"/>
    </row>
    <row r="195" spans="2:56" s="319" customFormat="1" ht="12.75">
      <c r="B195" s="338"/>
      <c r="C195" s="340"/>
      <c r="D195" s="340"/>
      <c r="E195" s="340"/>
      <c r="F195" s="730" t="s">
        <v>80</v>
      </c>
      <c r="G195" s="730"/>
      <c r="H195" s="730"/>
      <c r="I195" s="420"/>
      <c r="J195" s="118"/>
      <c r="K195" s="119"/>
      <c r="L195" s="119">
        <f t="shared" si="67"/>
        <v>0</v>
      </c>
      <c r="M195" s="119"/>
      <c r="N195" s="119"/>
      <c r="O195" s="119"/>
      <c r="P195" s="119"/>
      <c r="Q195" s="119">
        <f t="shared" si="68"/>
        <v>0</v>
      </c>
      <c r="R195" s="119"/>
      <c r="S195" s="119"/>
      <c r="T195" s="119"/>
      <c r="U195" s="119"/>
      <c r="V195" s="119">
        <f t="shared" si="69"/>
        <v>0</v>
      </c>
      <c r="W195" s="120">
        <f t="shared" si="70"/>
        <v>0</v>
      </c>
      <c r="X195" s="120">
        <f t="shared" si="71"/>
        <v>0</v>
      </c>
      <c r="Y195" s="121"/>
      <c r="Z195" s="311"/>
      <c r="AA195" s="311"/>
      <c r="AB195" s="311"/>
      <c r="AC195" s="311"/>
      <c r="AD195" s="311"/>
      <c r="AE195" s="311"/>
      <c r="AF195" s="311"/>
      <c r="AG195" s="311"/>
      <c r="AH195" s="311"/>
      <c r="AI195" s="311"/>
      <c r="AJ195" s="311"/>
      <c r="AK195" s="311"/>
      <c r="AL195" s="311"/>
      <c r="AM195" s="311"/>
      <c r="AN195" s="311"/>
      <c r="AO195" s="311"/>
      <c r="AP195" s="311"/>
      <c r="AQ195" s="311"/>
      <c r="AR195" s="311"/>
      <c r="AS195" s="311"/>
      <c r="AT195" s="311"/>
      <c r="AU195" s="311"/>
      <c r="AV195" s="311"/>
      <c r="AW195" s="311"/>
      <c r="AX195" s="311"/>
      <c r="AY195" s="311"/>
      <c r="AZ195" s="311"/>
      <c r="BA195" s="311"/>
      <c r="BB195" s="311"/>
      <c r="BC195" s="311"/>
      <c r="BD195" s="311"/>
    </row>
    <row r="196" spans="2:56" s="319" customFormat="1" ht="12.75">
      <c r="B196" s="338"/>
      <c r="C196" s="340"/>
      <c r="D196" s="340"/>
      <c r="E196" s="340"/>
      <c r="F196" s="730" t="s">
        <v>81</v>
      </c>
      <c r="G196" s="730"/>
      <c r="H196" s="730"/>
      <c r="I196" s="420"/>
      <c r="J196" s="118"/>
      <c r="K196" s="119"/>
      <c r="L196" s="119">
        <f t="shared" si="67"/>
        <v>0</v>
      </c>
      <c r="M196" s="119"/>
      <c r="N196" s="119"/>
      <c r="O196" s="119"/>
      <c r="P196" s="119"/>
      <c r="Q196" s="119">
        <f t="shared" si="68"/>
        <v>0</v>
      </c>
      <c r="R196" s="119"/>
      <c r="S196" s="119"/>
      <c r="T196" s="119"/>
      <c r="U196" s="119"/>
      <c r="V196" s="119">
        <f t="shared" si="69"/>
        <v>0</v>
      </c>
      <c r="W196" s="120">
        <f t="shared" si="70"/>
        <v>0</v>
      </c>
      <c r="X196" s="120">
        <f t="shared" si="71"/>
        <v>0</v>
      </c>
      <c r="Y196" s="12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row>
    <row r="197" spans="2:56" s="319" customFormat="1" ht="12.75">
      <c r="B197" s="338"/>
      <c r="C197" s="340"/>
      <c r="D197" s="340"/>
      <c r="E197" s="340"/>
      <c r="F197" s="730" t="s">
        <v>82</v>
      </c>
      <c r="G197" s="730"/>
      <c r="H197" s="730"/>
      <c r="I197" s="420"/>
      <c r="J197" s="118"/>
      <c r="K197" s="119"/>
      <c r="L197" s="119">
        <f t="shared" si="67"/>
        <v>0</v>
      </c>
      <c r="M197" s="119"/>
      <c r="N197" s="119"/>
      <c r="O197" s="119"/>
      <c r="P197" s="119"/>
      <c r="Q197" s="119">
        <f t="shared" si="68"/>
        <v>0</v>
      </c>
      <c r="R197" s="119"/>
      <c r="S197" s="119"/>
      <c r="T197" s="119"/>
      <c r="U197" s="119"/>
      <c r="V197" s="119">
        <f t="shared" si="69"/>
        <v>0</v>
      </c>
      <c r="W197" s="120">
        <f t="shared" si="70"/>
        <v>0</v>
      </c>
      <c r="X197" s="120">
        <f t="shared" si="71"/>
        <v>0</v>
      </c>
      <c r="Y197" s="12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row>
    <row r="198" spans="2:56" s="319" customFormat="1" ht="12.75">
      <c r="B198" s="338"/>
      <c r="C198" s="340"/>
      <c r="D198" s="340"/>
      <c r="E198" s="340"/>
      <c r="F198" s="730" t="s">
        <v>83</v>
      </c>
      <c r="G198" s="730"/>
      <c r="H198" s="730"/>
      <c r="I198" s="420"/>
      <c r="J198" s="118"/>
      <c r="K198" s="119"/>
      <c r="L198" s="119">
        <f t="shared" si="67"/>
        <v>0</v>
      </c>
      <c r="M198" s="119"/>
      <c r="N198" s="119"/>
      <c r="O198" s="119"/>
      <c r="P198" s="119"/>
      <c r="Q198" s="119">
        <f t="shared" si="68"/>
        <v>0</v>
      </c>
      <c r="R198" s="119"/>
      <c r="S198" s="119"/>
      <c r="T198" s="119"/>
      <c r="U198" s="119"/>
      <c r="V198" s="119">
        <f t="shared" si="69"/>
        <v>0</v>
      </c>
      <c r="W198" s="120">
        <f t="shared" si="70"/>
        <v>0</v>
      </c>
      <c r="X198" s="120">
        <f t="shared" si="71"/>
        <v>0</v>
      </c>
      <c r="Y198" s="121"/>
      <c r="Z198" s="311"/>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row>
    <row r="199" spans="2:56" s="319" customFormat="1" ht="12.75">
      <c r="B199" s="338"/>
      <c r="C199" s="340"/>
      <c r="D199" s="340"/>
      <c r="E199" s="340"/>
      <c r="F199" s="730" t="s">
        <v>84</v>
      </c>
      <c r="G199" s="730"/>
      <c r="H199" s="730"/>
      <c r="I199" s="420"/>
      <c r="J199" s="118"/>
      <c r="K199" s="119"/>
      <c r="L199" s="119">
        <f t="shared" si="67"/>
        <v>0</v>
      </c>
      <c r="M199" s="119"/>
      <c r="N199" s="119"/>
      <c r="O199" s="119"/>
      <c r="P199" s="119"/>
      <c r="Q199" s="119">
        <f t="shared" si="68"/>
        <v>0</v>
      </c>
      <c r="R199" s="119"/>
      <c r="S199" s="119"/>
      <c r="T199" s="119"/>
      <c r="U199" s="119"/>
      <c r="V199" s="119">
        <f t="shared" si="69"/>
        <v>0</v>
      </c>
      <c r="W199" s="120">
        <f t="shared" si="70"/>
        <v>0</v>
      </c>
      <c r="X199" s="120">
        <f t="shared" si="71"/>
        <v>0</v>
      </c>
      <c r="Y199" s="121"/>
      <c r="Z199" s="311"/>
      <c r="AA199" s="311"/>
      <c r="AB199" s="311"/>
      <c r="AC199" s="311"/>
      <c r="AD199" s="311"/>
      <c r="AE199" s="311"/>
      <c r="AF199" s="311"/>
      <c r="AG199" s="311"/>
      <c r="AH199" s="311"/>
      <c r="AI199" s="311"/>
      <c r="AJ199" s="311"/>
      <c r="AK199" s="311"/>
      <c r="AL199" s="311"/>
      <c r="AM199" s="311"/>
      <c r="AN199" s="311"/>
      <c r="AO199" s="311"/>
      <c r="AP199" s="311"/>
      <c r="AQ199" s="311"/>
      <c r="AR199" s="311"/>
      <c r="AS199" s="311"/>
      <c r="AT199" s="311"/>
      <c r="AU199" s="311"/>
      <c r="AV199" s="311"/>
      <c r="AW199" s="311"/>
      <c r="AX199" s="311"/>
      <c r="AY199" s="311"/>
      <c r="AZ199" s="311"/>
      <c r="BA199" s="311"/>
      <c r="BB199" s="311"/>
      <c r="BC199" s="311"/>
      <c r="BD199" s="311"/>
    </row>
    <row r="200" spans="2:56" s="319" customFormat="1" ht="12.75">
      <c r="B200" s="338"/>
      <c r="C200" s="340"/>
      <c r="D200" s="340"/>
      <c r="E200" s="340"/>
      <c r="F200" s="730" t="s">
        <v>85</v>
      </c>
      <c r="G200" s="730"/>
      <c r="H200" s="730"/>
      <c r="I200" s="420"/>
      <c r="J200" s="118"/>
      <c r="K200" s="119"/>
      <c r="L200" s="119">
        <f t="shared" si="67"/>
        <v>0</v>
      </c>
      <c r="M200" s="119"/>
      <c r="N200" s="119"/>
      <c r="O200" s="119"/>
      <c r="P200" s="119"/>
      <c r="Q200" s="119">
        <f t="shared" si="68"/>
        <v>0</v>
      </c>
      <c r="R200" s="119"/>
      <c r="S200" s="119"/>
      <c r="T200" s="119"/>
      <c r="U200" s="119"/>
      <c r="V200" s="119">
        <f t="shared" si="69"/>
        <v>0</v>
      </c>
      <c r="W200" s="120">
        <f t="shared" si="70"/>
        <v>0</v>
      </c>
      <c r="X200" s="120">
        <f t="shared" si="71"/>
        <v>0</v>
      </c>
      <c r="Y200" s="12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row>
    <row r="201" spans="2:56" s="319" customFormat="1" ht="12.75">
      <c r="B201" s="338"/>
      <c r="C201" s="340"/>
      <c r="D201" s="340"/>
      <c r="E201" s="340"/>
      <c r="F201" s="730" t="s">
        <v>86</v>
      </c>
      <c r="G201" s="730"/>
      <c r="H201" s="730"/>
      <c r="I201" s="420"/>
      <c r="J201" s="118"/>
      <c r="K201" s="119"/>
      <c r="L201" s="119">
        <f t="shared" si="67"/>
        <v>0</v>
      </c>
      <c r="M201" s="119"/>
      <c r="N201" s="119"/>
      <c r="O201" s="119"/>
      <c r="P201" s="119"/>
      <c r="Q201" s="119">
        <f t="shared" si="68"/>
        <v>0</v>
      </c>
      <c r="R201" s="119"/>
      <c r="S201" s="119"/>
      <c r="T201" s="119"/>
      <c r="U201" s="119"/>
      <c r="V201" s="119">
        <f t="shared" si="69"/>
        <v>0</v>
      </c>
      <c r="W201" s="120">
        <f t="shared" si="70"/>
        <v>0</v>
      </c>
      <c r="X201" s="120">
        <f t="shared" si="71"/>
        <v>0</v>
      </c>
      <c r="Y201" s="121"/>
      <c r="Z201" s="311"/>
      <c r="AA201" s="311"/>
      <c r="AB201" s="311"/>
      <c r="AC201" s="311"/>
      <c r="AD201" s="311"/>
      <c r="AE201" s="311"/>
      <c r="AF201" s="311"/>
      <c r="AG201" s="311"/>
      <c r="AH201" s="311"/>
      <c r="AI201" s="311"/>
      <c r="AJ201" s="311"/>
      <c r="AK201" s="311"/>
      <c r="AL201" s="311"/>
      <c r="AM201" s="311"/>
      <c r="AN201" s="311"/>
      <c r="AO201" s="311"/>
      <c r="AP201" s="311"/>
      <c r="AQ201" s="311"/>
      <c r="AR201" s="311"/>
      <c r="AS201" s="311"/>
      <c r="AT201" s="311"/>
      <c r="AU201" s="311"/>
      <c r="AV201" s="311"/>
      <c r="AW201" s="311"/>
      <c r="AX201" s="311"/>
      <c r="AY201" s="311"/>
      <c r="AZ201" s="311"/>
      <c r="BA201" s="311"/>
      <c r="BB201" s="311"/>
      <c r="BC201" s="311"/>
      <c r="BD201" s="311"/>
    </row>
    <row r="202" spans="2:56" s="319" customFormat="1" ht="12.75">
      <c r="B202" s="338"/>
      <c r="C202" s="340"/>
      <c r="D202" s="340"/>
      <c r="E202" s="340"/>
      <c r="F202" s="722" t="s">
        <v>334</v>
      </c>
      <c r="G202" s="722"/>
      <c r="H202" s="722"/>
      <c r="I202" s="420"/>
      <c r="J202" s="118"/>
      <c r="K202" s="119"/>
      <c r="L202" s="119">
        <f t="shared" si="67"/>
        <v>0</v>
      </c>
      <c r="M202" s="119"/>
      <c r="N202" s="119"/>
      <c r="O202" s="119"/>
      <c r="P202" s="119"/>
      <c r="Q202" s="119">
        <f t="shared" si="68"/>
        <v>0</v>
      </c>
      <c r="R202" s="119"/>
      <c r="S202" s="119"/>
      <c r="T202" s="119"/>
      <c r="U202" s="119"/>
      <c r="V202" s="119">
        <f t="shared" si="69"/>
        <v>0</v>
      </c>
      <c r="W202" s="120">
        <f t="shared" si="70"/>
        <v>0</v>
      </c>
      <c r="X202" s="120">
        <f t="shared" si="71"/>
        <v>0</v>
      </c>
      <c r="Y202" s="121"/>
      <c r="Z202" s="311"/>
      <c r="AA202" s="311"/>
      <c r="AB202" s="311"/>
      <c r="AC202" s="311"/>
      <c r="AD202" s="311"/>
      <c r="AE202" s="311"/>
      <c r="AF202" s="311"/>
      <c r="AG202" s="311"/>
      <c r="AH202" s="311"/>
      <c r="AI202" s="311"/>
      <c r="AJ202" s="311"/>
      <c r="AK202" s="311"/>
      <c r="AL202" s="311"/>
      <c r="AM202" s="311"/>
      <c r="AN202" s="311"/>
      <c r="AO202" s="311"/>
      <c r="AP202" s="311"/>
      <c r="AQ202" s="311"/>
      <c r="AR202" s="311"/>
      <c r="AS202" s="311"/>
      <c r="AT202" s="311"/>
      <c r="AU202" s="311"/>
      <c r="AV202" s="311"/>
      <c r="AW202" s="311"/>
      <c r="AX202" s="311"/>
      <c r="AY202" s="311"/>
      <c r="AZ202" s="311"/>
      <c r="BA202" s="311"/>
      <c r="BB202" s="311"/>
      <c r="BC202" s="311"/>
      <c r="BD202" s="311"/>
    </row>
    <row r="203" spans="2:56" s="312" customFormat="1" ht="12.75">
      <c r="B203" s="338"/>
      <c r="C203" s="728"/>
      <c r="D203" s="728"/>
      <c r="E203" s="728"/>
      <c r="F203" s="728"/>
      <c r="G203" s="728"/>
      <c r="H203" s="728"/>
      <c r="I203" s="419"/>
      <c r="J203" s="413"/>
      <c r="K203" s="316"/>
      <c r="L203" s="316"/>
      <c r="M203" s="316"/>
      <c r="N203" s="316"/>
      <c r="O203" s="316"/>
      <c r="P203" s="316"/>
      <c r="Q203" s="316"/>
      <c r="R203" s="316"/>
      <c r="S203" s="316"/>
      <c r="T203" s="316"/>
      <c r="U203" s="316"/>
      <c r="V203" s="316"/>
      <c r="W203" s="316"/>
      <c r="X203" s="316"/>
      <c r="Y203" s="400"/>
      <c r="Z203" s="311"/>
      <c r="AA203" s="311"/>
      <c r="AB203" s="311"/>
      <c r="AC203" s="311"/>
      <c r="AD203" s="311"/>
      <c r="AE203" s="311"/>
      <c r="AF203" s="311"/>
      <c r="AG203" s="311"/>
      <c r="AH203" s="311"/>
      <c r="AI203" s="311"/>
      <c r="AJ203" s="311"/>
      <c r="AK203" s="311"/>
      <c r="AL203" s="311"/>
      <c r="AM203" s="311"/>
      <c r="AN203" s="311"/>
      <c r="AO203" s="311"/>
      <c r="AP203" s="311"/>
      <c r="AQ203" s="311"/>
      <c r="AR203" s="311"/>
      <c r="AS203" s="311"/>
      <c r="AT203" s="311"/>
      <c r="AU203" s="311"/>
      <c r="AV203" s="311"/>
      <c r="AW203" s="311"/>
      <c r="AX203" s="311"/>
      <c r="AY203" s="311"/>
      <c r="AZ203" s="311"/>
      <c r="BA203" s="311"/>
      <c r="BB203" s="311"/>
      <c r="BC203" s="311"/>
      <c r="BD203" s="311"/>
    </row>
    <row r="204" spans="2:56" s="319" customFormat="1" ht="12.75">
      <c r="B204" s="339"/>
      <c r="C204" s="733" t="s">
        <v>312</v>
      </c>
      <c r="D204" s="733"/>
      <c r="E204" s="733"/>
      <c r="F204" s="733"/>
      <c r="G204" s="733"/>
      <c r="H204" s="733"/>
      <c r="I204" s="418"/>
      <c r="J204" s="412">
        <f aca="true" t="shared" si="72" ref="J204:Y204">+J205+J229</f>
        <v>0</v>
      </c>
      <c r="K204" s="368">
        <f t="shared" si="72"/>
        <v>0</v>
      </c>
      <c r="L204" s="368">
        <f t="shared" si="72"/>
        <v>0</v>
      </c>
      <c r="M204" s="368">
        <f t="shared" si="72"/>
        <v>0</v>
      </c>
      <c r="N204" s="368">
        <f t="shared" si="72"/>
        <v>0</v>
      </c>
      <c r="O204" s="368">
        <f t="shared" si="72"/>
        <v>0</v>
      </c>
      <c r="P204" s="368">
        <f t="shared" si="72"/>
        <v>0</v>
      </c>
      <c r="Q204" s="368">
        <f t="shared" si="72"/>
        <v>0</v>
      </c>
      <c r="R204" s="368">
        <f t="shared" si="72"/>
        <v>0</v>
      </c>
      <c r="S204" s="368">
        <f t="shared" si="72"/>
        <v>0</v>
      </c>
      <c r="T204" s="368">
        <f t="shared" si="72"/>
        <v>0</v>
      </c>
      <c r="U204" s="368">
        <f t="shared" si="72"/>
        <v>0</v>
      </c>
      <c r="V204" s="368">
        <f t="shared" si="72"/>
        <v>0</v>
      </c>
      <c r="W204" s="368">
        <f t="shared" si="72"/>
        <v>0</v>
      </c>
      <c r="X204" s="368">
        <f t="shared" si="72"/>
        <v>0</v>
      </c>
      <c r="Y204" s="398">
        <f t="shared" si="72"/>
        <v>0</v>
      </c>
      <c r="Z204" s="311"/>
      <c r="AA204" s="311"/>
      <c r="AB204" s="311"/>
      <c r="AC204" s="311"/>
      <c r="AD204" s="311"/>
      <c r="AE204" s="311"/>
      <c r="AF204" s="311"/>
      <c r="AG204" s="311"/>
      <c r="AH204" s="311"/>
      <c r="AI204" s="311"/>
      <c r="AJ204" s="311"/>
      <c r="AK204" s="311"/>
      <c r="AL204" s="311"/>
      <c r="AM204" s="311"/>
      <c r="AN204" s="311"/>
      <c r="AO204" s="311"/>
      <c r="AP204" s="311"/>
      <c r="AQ204" s="311"/>
      <c r="AR204" s="311"/>
      <c r="AS204" s="311"/>
      <c r="AT204" s="311"/>
      <c r="AU204" s="311"/>
      <c r="AV204" s="311"/>
      <c r="AW204" s="311"/>
      <c r="AX204" s="311"/>
      <c r="AY204" s="311"/>
      <c r="AZ204" s="311"/>
      <c r="BA204" s="311"/>
      <c r="BB204" s="311"/>
      <c r="BC204" s="311"/>
      <c r="BD204" s="311"/>
    </row>
    <row r="205" spans="2:56" s="319" customFormat="1" ht="12.75">
      <c r="B205" s="338"/>
      <c r="C205" s="340"/>
      <c r="D205" s="340"/>
      <c r="E205" s="728" t="s">
        <v>6</v>
      </c>
      <c r="F205" s="728"/>
      <c r="G205" s="728"/>
      <c r="H205" s="728"/>
      <c r="I205" s="418"/>
      <c r="J205" s="412">
        <f aca="true" t="shared" si="73" ref="J205:Y205">+SUM(J206:J228)</f>
        <v>0</v>
      </c>
      <c r="K205" s="368">
        <f t="shared" si="73"/>
        <v>0</v>
      </c>
      <c r="L205" s="368">
        <f t="shared" si="73"/>
        <v>0</v>
      </c>
      <c r="M205" s="368">
        <f t="shared" si="73"/>
        <v>0</v>
      </c>
      <c r="N205" s="368">
        <f t="shared" si="73"/>
        <v>0</v>
      </c>
      <c r="O205" s="368">
        <f t="shared" si="73"/>
        <v>0</v>
      </c>
      <c r="P205" s="368">
        <f t="shared" si="73"/>
        <v>0</v>
      </c>
      <c r="Q205" s="368">
        <f t="shared" si="73"/>
        <v>0</v>
      </c>
      <c r="R205" s="368">
        <f t="shared" si="73"/>
        <v>0</v>
      </c>
      <c r="S205" s="368">
        <f t="shared" si="73"/>
        <v>0</v>
      </c>
      <c r="T205" s="368">
        <f t="shared" si="73"/>
        <v>0</v>
      </c>
      <c r="U205" s="368">
        <f t="shared" si="73"/>
        <v>0</v>
      </c>
      <c r="V205" s="368">
        <f t="shared" si="73"/>
        <v>0</v>
      </c>
      <c r="W205" s="368">
        <f t="shared" si="73"/>
        <v>0</v>
      </c>
      <c r="X205" s="368">
        <f t="shared" si="73"/>
        <v>0</v>
      </c>
      <c r="Y205" s="398">
        <f t="shared" si="73"/>
        <v>0</v>
      </c>
      <c r="Z205" s="311"/>
      <c r="AA205" s="311"/>
      <c r="AB205" s="311"/>
      <c r="AC205" s="311"/>
      <c r="AD205" s="311"/>
      <c r="AE205" s="311"/>
      <c r="AF205" s="311"/>
      <c r="AG205" s="311"/>
      <c r="AH205" s="311"/>
      <c r="AI205" s="311"/>
      <c r="AJ205" s="311"/>
      <c r="AK205" s="311"/>
      <c r="AL205" s="311"/>
      <c r="AM205" s="311"/>
      <c r="AN205" s="311"/>
      <c r="AO205" s="311"/>
      <c r="AP205" s="311"/>
      <c r="AQ205" s="311"/>
      <c r="AR205" s="311"/>
      <c r="AS205" s="311"/>
      <c r="AT205" s="311"/>
      <c r="AU205" s="311"/>
      <c r="AV205" s="311"/>
      <c r="AW205" s="311"/>
      <c r="AX205" s="311"/>
      <c r="AY205" s="311"/>
      <c r="AZ205" s="311"/>
      <c r="BA205" s="311"/>
      <c r="BB205" s="311"/>
      <c r="BC205" s="311"/>
      <c r="BD205" s="311"/>
    </row>
    <row r="206" spans="2:56" s="319" customFormat="1" ht="12.75">
      <c r="B206" s="338"/>
      <c r="C206" s="340"/>
      <c r="D206" s="340"/>
      <c r="E206" s="341"/>
      <c r="F206" s="730" t="s">
        <v>332</v>
      </c>
      <c r="G206" s="730"/>
      <c r="H206" s="730"/>
      <c r="I206" s="420"/>
      <c r="J206" s="118"/>
      <c r="K206" s="119"/>
      <c r="L206" s="119">
        <f aca="true" t="shared" si="74" ref="L206:L228">+SUM(J206:K206)</f>
        <v>0</v>
      </c>
      <c r="M206" s="119"/>
      <c r="N206" s="119"/>
      <c r="O206" s="119"/>
      <c r="P206" s="119"/>
      <c r="Q206" s="119">
        <f aca="true" t="shared" si="75" ref="Q206:Q228">+SUM(M206:P206)</f>
        <v>0</v>
      </c>
      <c r="R206" s="119"/>
      <c r="S206" s="119"/>
      <c r="T206" s="119"/>
      <c r="U206" s="119"/>
      <c r="V206" s="119">
        <f aca="true" t="shared" si="76" ref="V206:V228">+SUM(R206:U206)</f>
        <v>0</v>
      </c>
      <c r="W206" s="120">
        <f aca="true" t="shared" si="77" ref="W206:W228">+L206-Q206</f>
        <v>0</v>
      </c>
      <c r="X206" s="120">
        <f aca="true" t="shared" si="78" ref="X206:X228">+Q206-V206-Y206</f>
        <v>0</v>
      </c>
      <c r="Y206" s="121"/>
      <c r="Z206" s="311"/>
      <c r="AA206" s="311"/>
      <c r="AB206" s="311"/>
      <c r="AC206" s="311"/>
      <c r="AD206" s="311"/>
      <c r="AE206" s="311"/>
      <c r="AF206" s="311"/>
      <c r="AG206" s="311"/>
      <c r="AH206" s="311"/>
      <c r="AI206" s="311"/>
      <c r="AJ206" s="311"/>
      <c r="AK206" s="311"/>
      <c r="AL206" s="311"/>
      <c r="AM206" s="311"/>
      <c r="AN206" s="311"/>
      <c r="AO206" s="311"/>
      <c r="AP206" s="311"/>
      <c r="AQ206" s="311"/>
      <c r="AR206" s="311"/>
      <c r="AS206" s="311"/>
      <c r="AT206" s="311"/>
      <c r="AU206" s="311"/>
      <c r="AV206" s="311"/>
      <c r="AW206" s="311"/>
      <c r="AX206" s="311"/>
      <c r="AY206" s="311"/>
      <c r="AZ206" s="311"/>
      <c r="BA206" s="311"/>
      <c r="BB206" s="311"/>
      <c r="BC206" s="311"/>
      <c r="BD206" s="311"/>
    </row>
    <row r="207" spans="2:56" s="319" customFormat="1" ht="12.75">
      <c r="B207" s="338"/>
      <c r="C207" s="340"/>
      <c r="D207" s="340"/>
      <c r="E207" s="341"/>
      <c r="F207" s="730" t="s">
        <v>331</v>
      </c>
      <c r="G207" s="730"/>
      <c r="H207" s="730"/>
      <c r="I207" s="420"/>
      <c r="J207" s="118"/>
      <c r="K207" s="119"/>
      <c r="L207" s="119">
        <f t="shared" si="74"/>
        <v>0</v>
      </c>
      <c r="M207" s="119"/>
      <c r="N207" s="119"/>
      <c r="O207" s="119"/>
      <c r="P207" s="119"/>
      <c r="Q207" s="119">
        <f t="shared" si="75"/>
        <v>0</v>
      </c>
      <c r="R207" s="119"/>
      <c r="S207" s="119"/>
      <c r="T207" s="119"/>
      <c r="U207" s="119"/>
      <c r="V207" s="119">
        <f t="shared" si="76"/>
        <v>0</v>
      </c>
      <c r="W207" s="120">
        <f t="shared" si="77"/>
        <v>0</v>
      </c>
      <c r="X207" s="120">
        <f t="shared" si="78"/>
        <v>0</v>
      </c>
      <c r="Y207" s="121"/>
      <c r="Z207" s="311"/>
      <c r="AA207" s="311"/>
      <c r="AB207" s="311"/>
      <c r="AC207" s="311"/>
      <c r="AD207" s="311"/>
      <c r="AE207" s="311"/>
      <c r="AF207" s="311"/>
      <c r="AG207" s="311"/>
      <c r="AH207" s="311"/>
      <c r="AI207" s="311"/>
      <c r="AJ207" s="311"/>
      <c r="AK207" s="311"/>
      <c r="AL207" s="311"/>
      <c r="AM207" s="311"/>
      <c r="AN207" s="311"/>
      <c r="AO207" s="311"/>
      <c r="AP207" s="311"/>
      <c r="AQ207" s="311"/>
      <c r="AR207" s="311"/>
      <c r="AS207" s="311"/>
      <c r="AT207" s="311"/>
      <c r="AU207" s="311"/>
      <c r="AV207" s="311"/>
      <c r="AW207" s="311"/>
      <c r="AX207" s="311"/>
      <c r="AY207" s="311"/>
      <c r="AZ207" s="311"/>
      <c r="BA207" s="311"/>
      <c r="BB207" s="311"/>
      <c r="BC207" s="311"/>
      <c r="BD207" s="311"/>
    </row>
    <row r="208" spans="2:56" s="319" customFormat="1" ht="12.75">
      <c r="B208" s="338"/>
      <c r="C208" s="340"/>
      <c r="D208" s="340"/>
      <c r="E208" s="341"/>
      <c r="F208" s="730" t="s">
        <v>87</v>
      </c>
      <c r="G208" s="730"/>
      <c r="H208" s="730"/>
      <c r="I208" s="420"/>
      <c r="J208" s="118"/>
      <c r="K208" s="119"/>
      <c r="L208" s="119">
        <f t="shared" si="74"/>
        <v>0</v>
      </c>
      <c r="M208" s="119"/>
      <c r="N208" s="119"/>
      <c r="O208" s="119"/>
      <c r="P208" s="119"/>
      <c r="Q208" s="119">
        <f t="shared" si="75"/>
        <v>0</v>
      </c>
      <c r="R208" s="119"/>
      <c r="S208" s="119"/>
      <c r="T208" s="119"/>
      <c r="U208" s="119"/>
      <c r="V208" s="119">
        <f t="shared" si="76"/>
        <v>0</v>
      </c>
      <c r="W208" s="120">
        <f t="shared" si="77"/>
        <v>0</v>
      </c>
      <c r="X208" s="120">
        <f t="shared" si="78"/>
        <v>0</v>
      </c>
      <c r="Y208" s="121"/>
      <c r="Z208" s="311"/>
      <c r="AA208" s="311"/>
      <c r="AB208" s="311"/>
      <c r="AC208" s="311"/>
      <c r="AD208" s="311"/>
      <c r="AE208" s="311"/>
      <c r="AF208" s="311"/>
      <c r="AG208" s="311"/>
      <c r="AH208" s="311"/>
      <c r="AI208" s="311"/>
      <c r="AJ208" s="311"/>
      <c r="AK208" s="311"/>
      <c r="AL208" s="311"/>
      <c r="AM208" s="311"/>
      <c r="AN208" s="311"/>
      <c r="AO208" s="311"/>
      <c r="AP208" s="311"/>
      <c r="AQ208" s="311"/>
      <c r="AR208" s="311"/>
      <c r="AS208" s="311"/>
      <c r="AT208" s="311"/>
      <c r="AU208" s="311"/>
      <c r="AV208" s="311"/>
      <c r="AW208" s="311"/>
      <c r="AX208" s="311"/>
      <c r="AY208" s="311"/>
      <c r="AZ208" s="311"/>
      <c r="BA208" s="311"/>
      <c r="BB208" s="311"/>
      <c r="BC208" s="311"/>
      <c r="BD208" s="311"/>
    </row>
    <row r="209" spans="2:56" s="319" customFormat="1" ht="12.75">
      <c r="B209" s="338"/>
      <c r="C209" s="340"/>
      <c r="D209" s="340"/>
      <c r="E209" s="341"/>
      <c r="F209" s="730" t="s">
        <v>88</v>
      </c>
      <c r="G209" s="730"/>
      <c r="H209" s="730"/>
      <c r="I209" s="420"/>
      <c r="J209" s="118"/>
      <c r="K209" s="119"/>
      <c r="L209" s="119">
        <f t="shared" si="74"/>
        <v>0</v>
      </c>
      <c r="M209" s="119"/>
      <c r="N209" s="119"/>
      <c r="O209" s="119"/>
      <c r="P209" s="119"/>
      <c r="Q209" s="119">
        <f t="shared" si="75"/>
        <v>0</v>
      </c>
      <c r="R209" s="119"/>
      <c r="S209" s="119"/>
      <c r="T209" s="119"/>
      <c r="U209" s="119"/>
      <c r="V209" s="119">
        <f t="shared" si="76"/>
        <v>0</v>
      </c>
      <c r="W209" s="120">
        <f t="shared" si="77"/>
        <v>0</v>
      </c>
      <c r="X209" s="120">
        <f t="shared" si="78"/>
        <v>0</v>
      </c>
      <c r="Y209" s="121"/>
      <c r="Z209" s="311"/>
      <c r="AA209" s="311"/>
      <c r="AB209" s="311"/>
      <c r="AC209" s="311"/>
      <c r="AD209" s="311"/>
      <c r="AE209" s="311"/>
      <c r="AF209" s="311"/>
      <c r="AG209" s="311"/>
      <c r="AH209" s="311"/>
      <c r="AI209" s="311"/>
      <c r="AJ209" s="311"/>
      <c r="AK209" s="311"/>
      <c r="AL209" s="311"/>
      <c r="AM209" s="311"/>
      <c r="AN209" s="311"/>
      <c r="AO209" s="311"/>
      <c r="AP209" s="311"/>
      <c r="AQ209" s="311"/>
      <c r="AR209" s="311"/>
      <c r="AS209" s="311"/>
      <c r="AT209" s="311"/>
      <c r="AU209" s="311"/>
      <c r="AV209" s="311"/>
      <c r="AW209" s="311"/>
      <c r="AX209" s="311"/>
      <c r="AY209" s="311"/>
      <c r="AZ209" s="311"/>
      <c r="BA209" s="311"/>
      <c r="BB209" s="311"/>
      <c r="BC209" s="311"/>
      <c r="BD209" s="311"/>
    </row>
    <row r="210" spans="2:56" s="319" customFormat="1" ht="12.75">
      <c r="B210" s="338"/>
      <c r="C210" s="340"/>
      <c r="D210" s="340"/>
      <c r="E210" s="341"/>
      <c r="F210" s="730" t="s">
        <v>89</v>
      </c>
      <c r="G210" s="730"/>
      <c r="H210" s="730"/>
      <c r="I210" s="420"/>
      <c r="J210" s="118"/>
      <c r="K210" s="119"/>
      <c r="L210" s="119">
        <f t="shared" si="74"/>
        <v>0</v>
      </c>
      <c r="M210" s="119"/>
      <c r="N210" s="119"/>
      <c r="O210" s="119"/>
      <c r="P210" s="119"/>
      <c r="Q210" s="119">
        <f t="shared" si="75"/>
        <v>0</v>
      </c>
      <c r="R210" s="119"/>
      <c r="S210" s="119"/>
      <c r="T210" s="119"/>
      <c r="U210" s="119"/>
      <c r="V210" s="119">
        <f t="shared" si="76"/>
        <v>0</v>
      </c>
      <c r="W210" s="120">
        <f t="shared" si="77"/>
        <v>0</v>
      </c>
      <c r="X210" s="120">
        <f t="shared" si="78"/>
        <v>0</v>
      </c>
      <c r="Y210" s="121"/>
      <c r="Z210" s="311"/>
      <c r="AA210" s="311"/>
      <c r="AB210" s="311"/>
      <c r="AC210" s="311"/>
      <c r="AD210" s="311"/>
      <c r="AE210" s="311"/>
      <c r="AF210" s="311"/>
      <c r="AG210" s="311"/>
      <c r="AH210" s="311"/>
      <c r="AI210" s="311"/>
      <c r="AJ210" s="311"/>
      <c r="AK210" s="311"/>
      <c r="AL210" s="311"/>
      <c r="AM210" s="311"/>
      <c r="AN210" s="311"/>
      <c r="AO210" s="311"/>
      <c r="AP210" s="311"/>
      <c r="AQ210" s="311"/>
      <c r="AR210" s="311"/>
      <c r="AS210" s="311"/>
      <c r="AT210" s="311"/>
      <c r="AU210" s="311"/>
      <c r="AV210" s="311"/>
      <c r="AW210" s="311"/>
      <c r="AX210" s="311"/>
      <c r="AY210" s="311"/>
      <c r="AZ210" s="311"/>
      <c r="BA210" s="311"/>
      <c r="BB210" s="311"/>
      <c r="BC210" s="311"/>
      <c r="BD210" s="311"/>
    </row>
    <row r="211" spans="2:56" s="319" customFormat="1" ht="12.75">
      <c r="B211" s="338"/>
      <c r="C211" s="340"/>
      <c r="D211" s="340"/>
      <c r="E211" s="341"/>
      <c r="F211" s="730" t="s">
        <v>90</v>
      </c>
      <c r="G211" s="730"/>
      <c r="H211" s="730"/>
      <c r="I211" s="420"/>
      <c r="J211" s="118"/>
      <c r="K211" s="119"/>
      <c r="L211" s="119">
        <f t="shared" si="74"/>
        <v>0</v>
      </c>
      <c r="M211" s="119"/>
      <c r="N211" s="119"/>
      <c r="O211" s="119"/>
      <c r="P211" s="119"/>
      <c r="Q211" s="119">
        <f t="shared" si="75"/>
        <v>0</v>
      </c>
      <c r="R211" s="119"/>
      <c r="S211" s="119"/>
      <c r="T211" s="119"/>
      <c r="U211" s="119"/>
      <c r="V211" s="119">
        <f t="shared" si="76"/>
        <v>0</v>
      </c>
      <c r="W211" s="120">
        <f t="shared" si="77"/>
        <v>0</v>
      </c>
      <c r="X211" s="120">
        <f t="shared" si="78"/>
        <v>0</v>
      </c>
      <c r="Y211" s="121"/>
      <c r="Z211" s="311"/>
      <c r="AA211" s="311"/>
      <c r="AB211" s="311"/>
      <c r="AC211" s="311"/>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1"/>
      <c r="AY211" s="311"/>
      <c r="AZ211" s="311"/>
      <c r="BA211" s="311"/>
      <c r="BB211" s="311"/>
      <c r="BC211" s="311"/>
      <c r="BD211" s="311"/>
    </row>
    <row r="212" spans="2:56" s="319" customFormat="1" ht="12.75">
      <c r="B212" s="338"/>
      <c r="C212" s="340"/>
      <c r="D212" s="340"/>
      <c r="E212" s="341"/>
      <c r="F212" s="730" t="s">
        <v>91</v>
      </c>
      <c r="G212" s="730"/>
      <c r="H212" s="730"/>
      <c r="I212" s="420"/>
      <c r="J212" s="118"/>
      <c r="K212" s="119"/>
      <c r="L212" s="119">
        <f t="shared" si="74"/>
        <v>0</v>
      </c>
      <c r="M212" s="119"/>
      <c r="N212" s="119"/>
      <c r="O212" s="119"/>
      <c r="P212" s="119"/>
      <c r="Q212" s="119">
        <f t="shared" si="75"/>
        <v>0</v>
      </c>
      <c r="R212" s="119"/>
      <c r="S212" s="119"/>
      <c r="T212" s="119"/>
      <c r="U212" s="119"/>
      <c r="V212" s="119">
        <f t="shared" si="76"/>
        <v>0</v>
      </c>
      <c r="W212" s="120">
        <f t="shared" si="77"/>
        <v>0</v>
      </c>
      <c r="X212" s="120">
        <f t="shared" si="78"/>
        <v>0</v>
      </c>
      <c r="Y212" s="12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row>
    <row r="213" spans="2:56" s="319" customFormat="1" ht="12.75">
      <c r="B213" s="338"/>
      <c r="C213" s="340"/>
      <c r="D213" s="340"/>
      <c r="E213" s="341"/>
      <c r="F213" s="730" t="s">
        <v>92</v>
      </c>
      <c r="G213" s="730"/>
      <c r="H213" s="730"/>
      <c r="I213" s="420"/>
      <c r="J213" s="118"/>
      <c r="K213" s="119"/>
      <c r="L213" s="119">
        <f t="shared" si="74"/>
        <v>0</v>
      </c>
      <c r="M213" s="119"/>
      <c r="N213" s="119"/>
      <c r="O213" s="119"/>
      <c r="P213" s="119"/>
      <c r="Q213" s="119">
        <f t="shared" si="75"/>
        <v>0</v>
      </c>
      <c r="R213" s="119"/>
      <c r="S213" s="119"/>
      <c r="T213" s="119"/>
      <c r="U213" s="119"/>
      <c r="V213" s="119">
        <f t="shared" si="76"/>
        <v>0</v>
      </c>
      <c r="W213" s="120">
        <f t="shared" si="77"/>
        <v>0</v>
      </c>
      <c r="X213" s="120">
        <f t="shared" si="78"/>
        <v>0</v>
      </c>
      <c r="Y213" s="12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c r="AU213" s="311"/>
      <c r="AV213" s="311"/>
      <c r="AW213" s="311"/>
      <c r="AX213" s="311"/>
      <c r="AY213" s="311"/>
      <c r="AZ213" s="311"/>
      <c r="BA213" s="311"/>
      <c r="BB213" s="311"/>
      <c r="BC213" s="311"/>
      <c r="BD213" s="311"/>
    </row>
    <row r="214" spans="2:56" s="319" customFormat="1" ht="12.75">
      <c r="B214" s="338"/>
      <c r="C214" s="340"/>
      <c r="D214" s="340"/>
      <c r="E214" s="341"/>
      <c r="F214" s="730" t="s">
        <v>93</v>
      </c>
      <c r="G214" s="730"/>
      <c r="H214" s="730"/>
      <c r="I214" s="420"/>
      <c r="J214" s="118"/>
      <c r="K214" s="119"/>
      <c r="L214" s="119">
        <f t="shared" si="74"/>
        <v>0</v>
      </c>
      <c r="M214" s="119"/>
      <c r="N214" s="119"/>
      <c r="O214" s="119"/>
      <c r="P214" s="119"/>
      <c r="Q214" s="119">
        <f t="shared" si="75"/>
        <v>0</v>
      </c>
      <c r="R214" s="119"/>
      <c r="S214" s="119"/>
      <c r="T214" s="119"/>
      <c r="U214" s="119"/>
      <c r="V214" s="119">
        <f t="shared" si="76"/>
        <v>0</v>
      </c>
      <c r="W214" s="120">
        <f t="shared" si="77"/>
        <v>0</v>
      </c>
      <c r="X214" s="120">
        <f t="shared" si="78"/>
        <v>0</v>
      </c>
      <c r="Y214" s="12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1"/>
      <c r="AY214" s="311"/>
      <c r="AZ214" s="311"/>
      <c r="BA214" s="311"/>
      <c r="BB214" s="311"/>
      <c r="BC214" s="311"/>
      <c r="BD214" s="311"/>
    </row>
    <row r="215" spans="2:56" s="319" customFormat="1" ht="12.75">
      <c r="B215" s="338"/>
      <c r="C215" s="340"/>
      <c r="D215" s="340"/>
      <c r="E215" s="341"/>
      <c r="F215" s="730" t="s">
        <v>94</v>
      </c>
      <c r="G215" s="730"/>
      <c r="H215" s="730"/>
      <c r="I215" s="420"/>
      <c r="J215" s="118"/>
      <c r="K215" s="119"/>
      <c r="L215" s="119">
        <f t="shared" si="74"/>
        <v>0</v>
      </c>
      <c r="M215" s="119"/>
      <c r="N215" s="119"/>
      <c r="O215" s="119"/>
      <c r="P215" s="119"/>
      <c r="Q215" s="119">
        <f t="shared" si="75"/>
        <v>0</v>
      </c>
      <c r="R215" s="119"/>
      <c r="S215" s="119"/>
      <c r="T215" s="119"/>
      <c r="U215" s="119"/>
      <c r="V215" s="119">
        <f t="shared" si="76"/>
        <v>0</v>
      </c>
      <c r="W215" s="120">
        <f t="shared" si="77"/>
        <v>0</v>
      </c>
      <c r="X215" s="120">
        <f t="shared" si="78"/>
        <v>0</v>
      </c>
      <c r="Y215" s="121"/>
      <c r="Z215" s="311"/>
      <c r="AA215" s="311"/>
      <c r="AB215" s="311"/>
      <c r="AC215" s="311"/>
      <c r="AD215" s="311"/>
      <c r="AE215" s="311"/>
      <c r="AF215" s="311"/>
      <c r="AG215" s="311"/>
      <c r="AH215" s="311"/>
      <c r="AI215" s="311"/>
      <c r="AJ215" s="311"/>
      <c r="AK215" s="311"/>
      <c r="AL215" s="311"/>
      <c r="AM215" s="311"/>
      <c r="AN215" s="311"/>
      <c r="AO215" s="311"/>
      <c r="AP215" s="311"/>
      <c r="AQ215" s="311"/>
      <c r="AR215" s="311"/>
      <c r="AS215" s="311"/>
      <c r="AT215" s="311"/>
      <c r="AU215" s="311"/>
      <c r="AV215" s="311"/>
      <c r="AW215" s="311"/>
      <c r="AX215" s="311"/>
      <c r="AY215" s="311"/>
      <c r="AZ215" s="311"/>
      <c r="BA215" s="311"/>
      <c r="BB215" s="311"/>
      <c r="BC215" s="311"/>
      <c r="BD215" s="311"/>
    </row>
    <row r="216" spans="2:56" s="319" customFormat="1" ht="12.75">
      <c r="B216" s="338"/>
      <c r="C216" s="340"/>
      <c r="D216" s="340"/>
      <c r="E216" s="341"/>
      <c r="F216" s="730" t="s">
        <v>95</v>
      </c>
      <c r="G216" s="730"/>
      <c r="H216" s="730"/>
      <c r="I216" s="420"/>
      <c r="J216" s="118"/>
      <c r="K216" s="119"/>
      <c r="L216" s="119">
        <f t="shared" si="74"/>
        <v>0</v>
      </c>
      <c r="M216" s="119"/>
      <c r="N216" s="119"/>
      <c r="O216" s="119"/>
      <c r="P216" s="119"/>
      <c r="Q216" s="119">
        <f t="shared" si="75"/>
        <v>0</v>
      </c>
      <c r="R216" s="119"/>
      <c r="S216" s="119"/>
      <c r="T216" s="119"/>
      <c r="U216" s="119"/>
      <c r="V216" s="119">
        <f t="shared" si="76"/>
        <v>0</v>
      </c>
      <c r="W216" s="120">
        <f t="shared" si="77"/>
        <v>0</v>
      </c>
      <c r="X216" s="120">
        <f t="shared" si="78"/>
        <v>0</v>
      </c>
      <c r="Y216" s="121"/>
      <c r="Z216" s="311"/>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row>
    <row r="217" spans="2:56" s="319" customFormat="1" ht="12.75">
      <c r="B217" s="338"/>
      <c r="C217" s="340"/>
      <c r="D217" s="340"/>
      <c r="E217" s="341"/>
      <c r="F217" s="730" t="s">
        <v>96</v>
      </c>
      <c r="G217" s="730"/>
      <c r="H217" s="730"/>
      <c r="I217" s="420"/>
      <c r="J217" s="118"/>
      <c r="K217" s="119"/>
      <c r="L217" s="119">
        <f t="shared" si="74"/>
        <v>0</v>
      </c>
      <c r="M217" s="119"/>
      <c r="N217" s="119"/>
      <c r="O217" s="119"/>
      <c r="P217" s="119"/>
      <c r="Q217" s="119">
        <f t="shared" si="75"/>
        <v>0</v>
      </c>
      <c r="R217" s="119"/>
      <c r="S217" s="119"/>
      <c r="T217" s="119"/>
      <c r="U217" s="119"/>
      <c r="V217" s="119">
        <f t="shared" si="76"/>
        <v>0</v>
      </c>
      <c r="W217" s="120">
        <f t="shared" si="77"/>
        <v>0</v>
      </c>
      <c r="X217" s="120">
        <f t="shared" si="78"/>
        <v>0</v>
      </c>
      <c r="Y217" s="121"/>
      <c r="Z217" s="311"/>
      <c r="AA217" s="311"/>
      <c r="AB217" s="311"/>
      <c r="AC217" s="311"/>
      <c r="AD217" s="311"/>
      <c r="AE217" s="311"/>
      <c r="AF217" s="311"/>
      <c r="AG217" s="311"/>
      <c r="AH217" s="311"/>
      <c r="AI217" s="311"/>
      <c r="AJ217" s="311"/>
      <c r="AK217" s="311"/>
      <c r="AL217" s="311"/>
      <c r="AM217" s="311"/>
      <c r="AN217" s="311"/>
      <c r="AO217" s="311"/>
      <c r="AP217" s="311"/>
      <c r="AQ217" s="311"/>
      <c r="AR217" s="311"/>
      <c r="AS217" s="311"/>
      <c r="AT217" s="311"/>
      <c r="AU217" s="311"/>
      <c r="AV217" s="311"/>
      <c r="AW217" s="311"/>
      <c r="AX217" s="311"/>
      <c r="AY217" s="311"/>
      <c r="AZ217" s="311"/>
      <c r="BA217" s="311"/>
      <c r="BB217" s="311"/>
      <c r="BC217" s="311"/>
      <c r="BD217" s="311"/>
    </row>
    <row r="218" spans="2:56" s="319" customFormat="1" ht="12.75">
      <c r="B218" s="338"/>
      <c r="C218" s="340"/>
      <c r="D218" s="340"/>
      <c r="E218" s="341"/>
      <c r="F218" s="730" t="s">
        <v>97</v>
      </c>
      <c r="G218" s="730"/>
      <c r="H218" s="730"/>
      <c r="I218" s="420"/>
      <c r="J218" s="118"/>
      <c r="K218" s="119"/>
      <c r="L218" s="119">
        <f t="shared" si="74"/>
        <v>0</v>
      </c>
      <c r="M218" s="119"/>
      <c r="N218" s="119"/>
      <c r="O218" s="119"/>
      <c r="P218" s="119"/>
      <c r="Q218" s="119">
        <f t="shared" si="75"/>
        <v>0</v>
      </c>
      <c r="R218" s="119"/>
      <c r="S218" s="119"/>
      <c r="T218" s="119"/>
      <c r="U218" s="119"/>
      <c r="V218" s="119">
        <f t="shared" si="76"/>
        <v>0</v>
      </c>
      <c r="W218" s="120">
        <f t="shared" si="77"/>
        <v>0</v>
      </c>
      <c r="X218" s="120">
        <f t="shared" si="78"/>
        <v>0</v>
      </c>
      <c r="Y218" s="121"/>
      <c r="Z218" s="311"/>
      <c r="AA218" s="311"/>
      <c r="AB218" s="311"/>
      <c r="AC218" s="311"/>
      <c r="AD218" s="311"/>
      <c r="AE218" s="311"/>
      <c r="AF218" s="311"/>
      <c r="AG218" s="311"/>
      <c r="AH218" s="311"/>
      <c r="AI218" s="311"/>
      <c r="AJ218" s="311"/>
      <c r="AK218" s="311"/>
      <c r="AL218" s="311"/>
      <c r="AM218" s="311"/>
      <c r="AN218" s="311"/>
      <c r="AO218" s="311"/>
      <c r="AP218" s="311"/>
      <c r="AQ218" s="311"/>
      <c r="AR218" s="311"/>
      <c r="AS218" s="311"/>
      <c r="AT218" s="311"/>
      <c r="AU218" s="311"/>
      <c r="AV218" s="311"/>
      <c r="AW218" s="311"/>
      <c r="AX218" s="311"/>
      <c r="AY218" s="311"/>
      <c r="AZ218" s="311"/>
      <c r="BA218" s="311"/>
      <c r="BB218" s="311"/>
      <c r="BC218" s="311"/>
      <c r="BD218" s="311"/>
    </row>
    <row r="219" spans="2:46" s="319" customFormat="1" ht="12.75">
      <c r="B219" s="338"/>
      <c r="C219" s="340"/>
      <c r="D219" s="340"/>
      <c r="E219" s="341"/>
      <c r="F219" s="730" t="s">
        <v>98</v>
      </c>
      <c r="G219" s="730"/>
      <c r="H219" s="730"/>
      <c r="I219" s="420"/>
      <c r="J219" s="118"/>
      <c r="K219" s="119"/>
      <c r="L219" s="119">
        <f t="shared" si="74"/>
        <v>0</v>
      </c>
      <c r="M219" s="119"/>
      <c r="N219" s="119"/>
      <c r="O219" s="119"/>
      <c r="P219" s="119"/>
      <c r="Q219" s="119">
        <f t="shared" si="75"/>
        <v>0</v>
      </c>
      <c r="R219" s="119"/>
      <c r="S219" s="119"/>
      <c r="T219" s="119"/>
      <c r="U219" s="119"/>
      <c r="V219" s="119">
        <f t="shared" si="76"/>
        <v>0</v>
      </c>
      <c r="W219" s="120">
        <f t="shared" si="77"/>
        <v>0</v>
      </c>
      <c r="X219" s="120">
        <f t="shared" si="78"/>
        <v>0</v>
      </c>
      <c r="Y219" s="12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row>
    <row r="220" spans="2:46" s="319" customFormat="1" ht="12.75">
      <c r="B220" s="338"/>
      <c r="C220" s="340"/>
      <c r="D220" s="340"/>
      <c r="E220" s="341"/>
      <c r="F220" s="730" t="s">
        <v>99</v>
      </c>
      <c r="G220" s="730"/>
      <c r="H220" s="730"/>
      <c r="I220" s="420"/>
      <c r="J220" s="118"/>
      <c r="K220" s="119"/>
      <c r="L220" s="119">
        <f t="shared" si="74"/>
        <v>0</v>
      </c>
      <c r="M220" s="119"/>
      <c r="N220" s="119"/>
      <c r="O220" s="119"/>
      <c r="P220" s="119"/>
      <c r="Q220" s="119">
        <f t="shared" si="75"/>
        <v>0</v>
      </c>
      <c r="R220" s="119"/>
      <c r="S220" s="119"/>
      <c r="T220" s="119"/>
      <c r="U220" s="119"/>
      <c r="V220" s="119">
        <f t="shared" si="76"/>
        <v>0</v>
      </c>
      <c r="W220" s="120">
        <f t="shared" si="77"/>
        <v>0</v>
      </c>
      <c r="X220" s="120">
        <f t="shared" si="78"/>
        <v>0</v>
      </c>
      <c r="Y220" s="121"/>
      <c r="AA220" s="311"/>
      <c r="AB220" s="311"/>
      <c r="AC220" s="311"/>
      <c r="AD220" s="311"/>
      <c r="AE220" s="311"/>
      <c r="AF220" s="311"/>
      <c r="AG220" s="311"/>
      <c r="AH220" s="311"/>
      <c r="AI220" s="311"/>
      <c r="AJ220" s="311"/>
      <c r="AK220" s="311"/>
      <c r="AL220" s="311"/>
      <c r="AM220" s="311"/>
      <c r="AN220" s="311"/>
      <c r="AO220" s="311"/>
      <c r="AP220" s="311"/>
      <c r="AQ220" s="311"/>
      <c r="AR220" s="311"/>
      <c r="AS220" s="311"/>
      <c r="AT220" s="311"/>
    </row>
    <row r="221" spans="2:46" s="319" customFormat="1" ht="12.75">
      <c r="B221" s="338"/>
      <c r="C221" s="340"/>
      <c r="D221" s="340"/>
      <c r="E221" s="341"/>
      <c r="F221" s="730" t="s">
        <v>100</v>
      </c>
      <c r="G221" s="730"/>
      <c r="H221" s="730"/>
      <c r="I221" s="420"/>
      <c r="J221" s="118"/>
      <c r="K221" s="119"/>
      <c r="L221" s="119">
        <f t="shared" si="74"/>
        <v>0</v>
      </c>
      <c r="M221" s="119"/>
      <c r="N221" s="119"/>
      <c r="O221" s="119"/>
      <c r="P221" s="119"/>
      <c r="Q221" s="119">
        <f t="shared" si="75"/>
        <v>0</v>
      </c>
      <c r="R221" s="119"/>
      <c r="S221" s="119"/>
      <c r="T221" s="119"/>
      <c r="U221" s="119"/>
      <c r="V221" s="119">
        <f t="shared" si="76"/>
        <v>0</v>
      </c>
      <c r="W221" s="120">
        <f t="shared" si="77"/>
        <v>0</v>
      </c>
      <c r="X221" s="120">
        <f t="shared" si="78"/>
        <v>0</v>
      </c>
      <c r="Y221" s="121"/>
      <c r="AA221" s="311"/>
      <c r="AB221" s="311"/>
      <c r="AC221" s="311"/>
      <c r="AD221" s="311"/>
      <c r="AE221" s="311"/>
      <c r="AF221" s="311"/>
      <c r="AG221" s="311"/>
      <c r="AH221" s="311"/>
      <c r="AI221" s="311"/>
      <c r="AJ221" s="311"/>
      <c r="AK221" s="311"/>
      <c r="AL221" s="311"/>
      <c r="AM221" s="311"/>
      <c r="AN221" s="311"/>
      <c r="AO221" s="311"/>
      <c r="AP221" s="311"/>
      <c r="AQ221" s="311"/>
      <c r="AR221" s="311"/>
      <c r="AS221" s="311"/>
      <c r="AT221" s="311"/>
    </row>
    <row r="222" spans="2:46" s="312" customFormat="1" ht="12.75">
      <c r="B222" s="343"/>
      <c r="C222" s="341"/>
      <c r="D222" s="341"/>
      <c r="E222" s="341"/>
      <c r="F222" s="730" t="s">
        <v>101</v>
      </c>
      <c r="G222" s="730"/>
      <c r="H222" s="730"/>
      <c r="I222" s="420"/>
      <c r="J222" s="118"/>
      <c r="K222" s="119"/>
      <c r="L222" s="119">
        <f t="shared" si="74"/>
        <v>0</v>
      </c>
      <c r="M222" s="119"/>
      <c r="N222" s="119"/>
      <c r="O222" s="119"/>
      <c r="P222" s="119"/>
      <c r="Q222" s="119">
        <f t="shared" si="75"/>
        <v>0</v>
      </c>
      <c r="R222" s="119"/>
      <c r="S222" s="119"/>
      <c r="T222" s="119"/>
      <c r="U222" s="119"/>
      <c r="V222" s="119">
        <f t="shared" si="76"/>
        <v>0</v>
      </c>
      <c r="W222" s="120">
        <f t="shared" si="77"/>
        <v>0</v>
      </c>
      <c r="X222" s="120">
        <f t="shared" si="78"/>
        <v>0</v>
      </c>
      <c r="Y222" s="121"/>
      <c r="AA222" s="311"/>
      <c r="AB222" s="311"/>
      <c r="AC222" s="311"/>
      <c r="AD222" s="311"/>
      <c r="AE222" s="311"/>
      <c r="AF222" s="311"/>
      <c r="AG222" s="311"/>
      <c r="AH222" s="311"/>
      <c r="AI222" s="311"/>
      <c r="AJ222" s="311"/>
      <c r="AK222" s="311"/>
      <c r="AL222" s="311"/>
      <c r="AM222" s="311"/>
      <c r="AN222" s="311"/>
      <c r="AO222" s="311"/>
      <c r="AP222" s="311"/>
      <c r="AQ222" s="311"/>
      <c r="AR222" s="311"/>
      <c r="AS222" s="311"/>
      <c r="AT222" s="311"/>
    </row>
    <row r="223" spans="2:46" s="319" customFormat="1" ht="12.75">
      <c r="B223" s="338"/>
      <c r="C223" s="340"/>
      <c r="D223" s="340"/>
      <c r="E223" s="341"/>
      <c r="F223" s="730" t="s">
        <v>102</v>
      </c>
      <c r="G223" s="730"/>
      <c r="H223" s="730"/>
      <c r="I223" s="420"/>
      <c r="J223" s="118"/>
      <c r="K223" s="119"/>
      <c r="L223" s="119">
        <f t="shared" si="74"/>
        <v>0</v>
      </c>
      <c r="M223" s="119"/>
      <c r="N223" s="119"/>
      <c r="O223" s="119"/>
      <c r="P223" s="119"/>
      <c r="Q223" s="119">
        <f t="shared" si="75"/>
        <v>0</v>
      </c>
      <c r="R223" s="119"/>
      <c r="S223" s="119"/>
      <c r="T223" s="119"/>
      <c r="U223" s="119"/>
      <c r="V223" s="119">
        <f t="shared" si="76"/>
        <v>0</v>
      </c>
      <c r="W223" s="120">
        <f t="shared" si="77"/>
        <v>0</v>
      </c>
      <c r="X223" s="120">
        <f t="shared" si="78"/>
        <v>0</v>
      </c>
      <c r="Y223" s="121"/>
      <c r="AA223" s="327"/>
      <c r="AB223" s="327"/>
      <c r="AC223" s="327"/>
      <c r="AD223" s="327"/>
      <c r="AE223" s="327"/>
      <c r="AF223" s="327"/>
      <c r="AG223" s="327"/>
      <c r="AH223" s="327"/>
      <c r="AI223" s="327"/>
      <c r="AJ223" s="327"/>
      <c r="AK223" s="327"/>
      <c r="AL223" s="327"/>
      <c r="AM223" s="327"/>
      <c r="AN223" s="327"/>
      <c r="AO223" s="327"/>
      <c r="AP223" s="327"/>
      <c r="AQ223" s="327"/>
      <c r="AR223" s="327"/>
      <c r="AS223" s="311"/>
      <c r="AT223" s="311"/>
    </row>
    <row r="224" spans="2:46" s="319" customFormat="1" ht="12.75">
      <c r="B224" s="338"/>
      <c r="C224" s="340"/>
      <c r="D224" s="340"/>
      <c r="E224" s="341"/>
      <c r="F224" s="730" t="s">
        <v>103</v>
      </c>
      <c r="G224" s="730"/>
      <c r="H224" s="730"/>
      <c r="I224" s="420"/>
      <c r="J224" s="118"/>
      <c r="K224" s="119"/>
      <c r="L224" s="119">
        <f t="shared" si="74"/>
        <v>0</v>
      </c>
      <c r="M224" s="119"/>
      <c r="N224" s="119"/>
      <c r="O224" s="119"/>
      <c r="P224" s="119"/>
      <c r="Q224" s="119">
        <f t="shared" si="75"/>
        <v>0</v>
      </c>
      <c r="R224" s="119"/>
      <c r="S224" s="119"/>
      <c r="T224" s="119"/>
      <c r="U224" s="119"/>
      <c r="V224" s="119">
        <f t="shared" si="76"/>
        <v>0</v>
      </c>
      <c r="W224" s="120">
        <f t="shared" si="77"/>
        <v>0</v>
      </c>
      <c r="X224" s="120">
        <f t="shared" si="78"/>
        <v>0</v>
      </c>
      <c r="Y224" s="121"/>
      <c r="AA224" s="327"/>
      <c r="AB224" s="327"/>
      <c r="AC224" s="327"/>
      <c r="AD224" s="327"/>
      <c r="AE224" s="327"/>
      <c r="AF224" s="327"/>
      <c r="AG224" s="327"/>
      <c r="AH224" s="327"/>
      <c r="AI224" s="327"/>
      <c r="AJ224" s="327"/>
      <c r="AK224" s="327"/>
      <c r="AL224" s="327"/>
      <c r="AM224" s="327"/>
      <c r="AN224" s="327"/>
      <c r="AO224" s="327"/>
      <c r="AP224" s="327"/>
      <c r="AQ224" s="327"/>
      <c r="AR224" s="327"/>
      <c r="AS224" s="311"/>
      <c r="AT224" s="311"/>
    </row>
    <row r="225" spans="2:46" s="319" customFormat="1" ht="12.75">
      <c r="B225" s="338"/>
      <c r="C225" s="340"/>
      <c r="D225" s="340"/>
      <c r="E225" s="341"/>
      <c r="F225" s="730" t="s">
        <v>104</v>
      </c>
      <c r="G225" s="730"/>
      <c r="H225" s="730"/>
      <c r="I225" s="420"/>
      <c r="J225" s="118"/>
      <c r="K225" s="119"/>
      <c r="L225" s="119">
        <f t="shared" si="74"/>
        <v>0</v>
      </c>
      <c r="M225" s="119"/>
      <c r="N225" s="119"/>
      <c r="O225" s="119"/>
      <c r="P225" s="119"/>
      <c r="Q225" s="119">
        <f t="shared" si="75"/>
        <v>0</v>
      </c>
      <c r="R225" s="119"/>
      <c r="S225" s="119"/>
      <c r="T225" s="119"/>
      <c r="U225" s="119"/>
      <c r="V225" s="119">
        <f t="shared" si="76"/>
        <v>0</v>
      </c>
      <c r="W225" s="120">
        <f t="shared" si="77"/>
        <v>0</v>
      </c>
      <c r="X225" s="120">
        <f t="shared" si="78"/>
        <v>0</v>
      </c>
      <c r="Y225" s="121"/>
      <c r="AA225" s="327"/>
      <c r="AB225" s="327"/>
      <c r="AC225" s="327"/>
      <c r="AD225" s="327"/>
      <c r="AE225" s="327"/>
      <c r="AF225" s="327"/>
      <c r="AG225" s="327"/>
      <c r="AH225" s="327"/>
      <c r="AI225" s="327"/>
      <c r="AJ225" s="327"/>
      <c r="AK225" s="327"/>
      <c r="AL225" s="327"/>
      <c r="AM225" s="327"/>
      <c r="AN225" s="327"/>
      <c r="AO225" s="327"/>
      <c r="AP225" s="327"/>
      <c r="AQ225" s="327"/>
      <c r="AR225" s="327"/>
      <c r="AS225" s="311"/>
      <c r="AT225" s="311"/>
    </row>
    <row r="226" spans="2:46" s="319" customFormat="1" ht="12.75">
      <c r="B226" s="338"/>
      <c r="C226" s="340"/>
      <c r="D226" s="340"/>
      <c r="E226" s="341"/>
      <c r="F226" s="730" t="s">
        <v>105</v>
      </c>
      <c r="G226" s="730"/>
      <c r="H226" s="730"/>
      <c r="I226" s="420"/>
      <c r="J226" s="118"/>
      <c r="K226" s="119"/>
      <c r="L226" s="119">
        <f t="shared" si="74"/>
        <v>0</v>
      </c>
      <c r="M226" s="119"/>
      <c r="N226" s="119"/>
      <c r="O226" s="119"/>
      <c r="P226" s="119"/>
      <c r="Q226" s="119">
        <f t="shared" si="75"/>
        <v>0</v>
      </c>
      <c r="R226" s="119"/>
      <c r="S226" s="119"/>
      <c r="T226" s="119"/>
      <c r="U226" s="119"/>
      <c r="V226" s="119">
        <f t="shared" si="76"/>
        <v>0</v>
      </c>
      <c r="W226" s="120">
        <f t="shared" si="77"/>
        <v>0</v>
      </c>
      <c r="X226" s="120">
        <f t="shared" si="78"/>
        <v>0</v>
      </c>
      <c r="Y226" s="121"/>
      <c r="AA226" s="327"/>
      <c r="AB226" s="327"/>
      <c r="AC226" s="327"/>
      <c r="AD226" s="327"/>
      <c r="AE226" s="327"/>
      <c r="AF226" s="327"/>
      <c r="AG226" s="327"/>
      <c r="AH226" s="327"/>
      <c r="AI226" s="327"/>
      <c r="AJ226" s="327"/>
      <c r="AK226" s="327"/>
      <c r="AL226" s="327"/>
      <c r="AM226" s="327"/>
      <c r="AN226" s="327"/>
      <c r="AO226" s="327"/>
      <c r="AP226" s="327"/>
      <c r="AQ226" s="327"/>
      <c r="AR226" s="327"/>
      <c r="AS226" s="311"/>
      <c r="AT226" s="311"/>
    </row>
    <row r="227" spans="2:46" s="319" customFormat="1" ht="12.75">
      <c r="B227" s="338"/>
      <c r="C227" s="340"/>
      <c r="D227" s="340"/>
      <c r="E227" s="341"/>
      <c r="F227" s="730" t="s">
        <v>106</v>
      </c>
      <c r="G227" s="730"/>
      <c r="H227" s="730"/>
      <c r="I227" s="420"/>
      <c r="J227" s="118"/>
      <c r="K227" s="119"/>
      <c r="L227" s="119">
        <f t="shared" si="74"/>
        <v>0</v>
      </c>
      <c r="M227" s="119"/>
      <c r="N227" s="119"/>
      <c r="O227" s="119"/>
      <c r="P227" s="119"/>
      <c r="Q227" s="119">
        <f t="shared" si="75"/>
        <v>0</v>
      </c>
      <c r="R227" s="119"/>
      <c r="S227" s="119"/>
      <c r="T227" s="119"/>
      <c r="U227" s="119"/>
      <c r="V227" s="119">
        <f t="shared" si="76"/>
        <v>0</v>
      </c>
      <c r="W227" s="120">
        <f t="shared" si="77"/>
        <v>0</v>
      </c>
      <c r="X227" s="120">
        <f t="shared" si="78"/>
        <v>0</v>
      </c>
      <c r="Y227" s="121"/>
      <c r="AA227" s="327"/>
      <c r="AB227" s="327"/>
      <c r="AC227" s="327"/>
      <c r="AD227" s="327"/>
      <c r="AE227" s="327"/>
      <c r="AF227" s="327"/>
      <c r="AG227" s="327"/>
      <c r="AH227" s="327"/>
      <c r="AI227" s="327"/>
      <c r="AJ227" s="327"/>
      <c r="AK227" s="327"/>
      <c r="AL227" s="327"/>
      <c r="AM227" s="327"/>
      <c r="AN227" s="327"/>
      <c r="AO227" s="327"/>
      <c r="AP227" s="327"/>
      <c r="AQ227" s="327"/>
      <c r="AR227" s="327"/>
      <c r="AS227" s="311"/>
      <c r="AT227" s="311"/>
    </row>
    <row r="228" spans="2:56" s="319" customFormat="1" ht="12.75">
      <c r="B228" s="338"/>
      <c r="C228" s="340"/>
      <c r="D228" s="340"/>
      <c r="E228" s="340"/>
      <c r="F228" s="722" t="s">
        <v>334</v>
      </c>
      <c r="G228" s="722"/>
      <c r="H228" s="722"/>
      <c r="I228" s="420"/>
      <c r="J228" s="422"/>
      <c r="K228" s="423"/>
      <c r="L228" s="423">
        <f t="shared" si="74"/>
        <v>0</v>
      </c>
      <c r="M228" s="423"/>
      <c r="N228" s="423"/>
      <c r="O228" s="423"/>
      <c r="P228" s="423"/>
      <c r="Q228" s="423">
        <f t="shared" si="75"/>
        <v>0</v>
      </c>
      <c r="R228" s="423"/>
      <c r="S228" s="423"/>
      <c r="T228" s="423"/>
      <c r="U228" s="423"/>
      <c r="V228" s="423">
        <f t="shared" si="76"/>
        <v>0</v>
      </c>
      <c r="W228" s="424">
        <f t="shared" si="77"/>
        <v>0</v>
      </c>
      <c r="X228" s="424">
        <f t="shared" si="78"/>
        <v>0</v>
      </c>
      <c r="Y228" s="425"/>
      <c r="Z228" s="311"/>
      <c r="AA228" s="311"/>
      <c r="AB228" s="311"/>
      <c r="AC228" s="311"/>
      <c r="AD228" s="311"/>
      <c r="AE228" s="311"/>
      <c r="AF228" s="311"/>
      <c r="AG228" s="311"/>
      <c r="AH228" s="311"/>
      <c r="AI228" s="311"/>
      <c r="AJ228" s="311"/>
      <c r="AK228" s="311"/>
      <c r="AL228" s="311"/>
      <c r="AM228" s="311"/>
      <c r="AN228" s="311"/>
      <c r="AO228" s="311"/>
      <c r="AP228" s="311"/>
      <c r="AQ228" s="311"/>
      <c r="AR228" s="311"/>
      <c r="AS228" s="311"/>
      <c r="AT228" s="311"/>
      <c r="AU228" s="311"/>
      <c r="AV228" s="311"/>
      <c r="AW228" s="311"/>
      <c r="AX228" s="311"/>
      <c r="AY228" s="311"/>
      <c r="AZ228" s="311"/>
      <c r="BA228" s="311"/>
      <c r="BB228" s="311"/>
      <c r="BC228" s="311"/>
      <c r="BD228" s="311"/>
    </row>
    <row r="229" spans="2:46" s="319" customFormat="1" ht="12.75">
      <c r="B229" s="338"/>
      <c r="C229" s="340"/>
      <c r="D229" s="341"/>
      <c r="E229" s="728" t="s">
        <v>1</v>
      </c>
      <c r="F229" s="728"/>
      <c r="G229" s="728"/>
      <c r="H229" s="728"/>
      <c r="I229" s="418"/>
      <c r="J229" s="412">
        <f aca="true" t="shared" si="79" ref="J229:Y229">+SUM(J230:J236)</f>
        <v>0</v>
      </c>
      <c r="K229" s="368">
        <f t="shared" si="79"/>
        <v>0</v>
      </c>
      <c r="L229" s="368">
        <f t="shared" si="79"/>
        <v>0</v>
      </c>
      <c r="M229" s="368">
        <f t="shared" si="79"/>
        <v>0</v>
      </c>
      <c r="N229" s="368">
        <f t="shared" si="79"/>
        <v>0</v>
      </c>
      <c r="O229" s="368">
        <f t="shared" si="79"/>
        <v>0</v>
      </c>
      <c r="P229" s="368">
        <f t="shared" si="79"/>
        <v>0</v>
      </c>
      <c r="Q229" s="368">
        <f t="shared" si="79"/>
        <v>0</v>
      </c>
      <c r="R229" s="368">
        <f t="shared" si="79"/>
        <v>0</v>
      </c>
      <c r="S229" s="368">
        <f t="shared" si="79"/>
        <v>0</v>
      </c>
      <c r="T229" s="368">
        <f t="shared" si="79"/>
        <v>0</v>
      </c>
      <c r="U229" s="368">
        <f t="shared" si="79"/>
        <v>0</v>
      </c>
      <c r="V229" s="368">
        <f t="shared" si="79"/>
        <v>0</v>
      </c>
      <c r="W229" s="368">
        <f t="shared" si="79"/>
        <v>0</v>
      </c>
      <c r="X229" s="368">
        <f t="shared" si="79"/>
        <v>0</v>
      </c>
      <c r="Y229" s="398">
        <f t="shared" si="79"/>
        <v>0</v>
      </c>
      <c r="Z229" s="328"/>
      <c r="AA229" s="327"/>
      <c r="AB229" s="327"/>
      <c r="AC229" s="327"/>
      <c r="AD229" s="327"/>
      <c r="AE229" s="327"/>
      <c r="AF229" s="327"/>
      <c r="AG229" s="327"/>
      <c r="AH229" s="327"/>
      <c r="AI229" s="327"/>
      <c r="AJ229" s="327"/>
      <c r="AK229" s="327"/>
      <c r="AL229" s="327"/>
      <c r="AM229" s="327"/>
      <c r="AN229" s="327"/>
      <c r="AO229" s="327"/>
      <c r="AP229" s="327"/>
      <c r="AQ229" s="327"/>
      <c r="AR229" s="327"/>
      <c r="AS229" s="311"/>
      <c r="AT229" s="311"/>
    </row>
    <row r="230" spans="2:46" s="319" customFormat="1" ht="12.75">
      <c r="B230" s="343"/>
      <c r="C230" s="341"/>
      <c r="D230" s="340"/>
      <c r="E230" s="342"/>
      <c r="F230" s="730" t="s">
        <v>107</v>
      </c>
      <c r="G230" s="730"/>
      <c r="H230" s="730"/>
      <c r="I230" s="420"/>
      <c r="J230" s="118"/>
      <c r="K230" s="119"/>
      <c r="L230" s="119">
        <f aca="true" t="shared" si="80" ref="L230:L236">+SUM(J230:K230)</f>
        <v>0</v>
      </c>
      <c r="M230" s="119"/>
      <c r="N230" s="119"/>
      <c r="O230" s="119"/>
      <c r="P230" s="119"/>
      <c r="Q230" s="119">
        <f aca="true" t="shared" si="81" ref="Q230:Q236">+SUM(M230:P230)</f>
        <v>0</v>
      </c>
      <c r="R230" s="119"/>
      <c r="S230" s="119"/>
      <c r="T230" s="119"/>
      <c r="U230" s="119"/>
      <c r="V230" s="119">
        <f aca="true" t="shared" si="82" ref="V230:V236">+SUM(R230:U230)</f>
        <v>0</v>
      </c>
      <c r="W230" s="120">
        <f aca="true" t="shared" si="83" ref="W230:W236">+L230-Q230</f>
        <v>0</v>
      </c>
      <c r="X230" s="120">
        <f aca="true" t="shared" si="84" ref="X230:X236">+Q230-V230-Y230</f>
        <v>0</v>
      </c>
      <c r="Y230" s="121"/>
      <c r="AA230" s="327"/>
      <c r="AB230" s="327"/>
      <c r="AC230" s="327"/>
      <c r="AD230" s="327"/>
      <c r="AE230" s="327"/>
      <c r="AF230" s="327"/>
      <c r="AG230" s="327"/>
      <c r="AH230" s="327"/>
      <c r="AI230" s="327"/>
      <c r="AJ230" s="327"/>
      <c r="AK230" s="327"/>
      <c r="AL230" s="327"/>
      <c r="AM230" s="327"/>
      <c r="AN230" s="327"/>
      <c r="AO230" s="327"/>
      <c r="AP230" s="327"/>
      <c r="AQ230" s="327"/>
      <c r="AR230" s="327"/>
      <c r="AS230" s="311"/>
      <c r="AT230" s="311"/>
    </row>
    <row r="231" spans="2:46" s="319" customFormat="1" ht="12.75">
      <c r="B231" s="343"/>
      <c r="C231" s="341"/>
      <c r="D231" s="340"/>
      <c r="E231" s="342"/>
      <c r="F231" s="730" t="s">
        <v>108</v>
      </c>
      <c r="G231" s="730"/>
      <c r="H231" s="730"/>
      <c r="I231" s="420"/>
      <c r="J231" s="118"/>
      <c r="K231" s="119"/>
      <c r="L231" s="119">
        <f t="shared" si="80"/>
        <v>0</v>
      </c>
      <c r="M231" s="119"/>
      <c r="N231" s="119"/>
      <c r="O231" s="119"/>
      <c r="P231" s="119"/>
      <c r="Q231" s="119">
        <f t="shared" si="81"/>
        <v>0</v>
      </c>
      <c r="R231" s="119"/>
      <c r="S231" s="119"/>
      <c r="T231" s="119"/>
      <c r="U231" s="119"/>
      <c r="V231" s="119">
        <f t="shared" si="82"/>
        <v>0</v>
      </c>
      <c r="W231" s="120">
        <f t="shared" si="83"/>
        <v>0</v>
      </c>
      <c r="X231" s="120">
        <f t="shared" si="84"/>
        <v>0</v>
      </c>
      <c r="Y231" s="12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row>
    <row r="232" spans="2:46" s="319" customFormat="1" ht="12.75">
      <c r="B232" s="343"/>
      <c r="C232" s="341"/>
      <c r="D232" s="340"/>
      <c r="E232" s="342"/>
      <c r="F232" s="730" t="s">
        <v>109</v>
      </c>
      <c r="G232" s="730"/>
      <c r="H232" s="730"/>
      <c r="I232" s="420"/>
      <c r="J232" s="118"/>
      <c r="K232" s="119"/>
      <c r="L232" s="119">
        <f t="shared" si="80"/>
        <v>0</v>
      </c>
      <c r="M232" s="119"/>
      <c r="N232" s="119"/>
      <c r="O232" s="119"/>
      <c r="P232" s="119"/>
      <c r="Q232" s="119">
        <f t="shared" si="81"/>
        <v>0</v>
      </c>
      <c r="R232" s="119"/>
      <c r="S232" s="119"/>
      <c r="T232" s="119"/>
      <c r="U232" s="119"/>
      <c r="V232" s="119">
        <f t="shared" si="82"/>
        <v>0</v>
      </c>
      <c r="W232" s="120">
        <f t="shared" si="83"/>
        <v>0</v>
      </c>
      <c r="X232" s="120">
        <f t="shared" si="84"/>
        <v>0</v>
      </c>
      <c r="Y232" s="121"/>
      <c r="AA232" s="311"/>
      <c r="AB232" s="311"/>
      <c r="AC232" s="311"/>
      <c r="AD232" s="311"/>
      <c r="AE232" s="311"/>
      <c r="AF232" s="311"/>
      <c r="AG232" s="311"/>
      <c r="AH232" s="311"/>
      <c r="AI232" s="311"/>
      <c r="AJ232" s="311"/>
      <c r="AK232" s="311"/>
      <c r="AL232" s="311"/>
      <c r="AM232" s="311"/>
      <c r="AN232" s="311"/>
      <c r="AO232" s="311"/>
      <c r="AP232" s="311"/>
      <c r="AQ232" s="311"/>
      <c r="AR232" s="311"/>
      <c r="AS232" s="311"/>
      <c r="AT232" s="311"/>
    </row>
    <row r="233" spans="2:46" s="319" customFormat="1" ht="12.75">
      <c r="B233" s="343"/>
      <c r="C233" s="341"/>
      <c r="D233" s="340"/>
      <c r="E233" s="342"/>
      <c r="F233" s="730" t="s">
        <v>110</v>
      </c>
      <c r="G233" s="730"/>
      <c r="H233" s="730"/>
      <c r="I233" s="420"/>
      <c r="J233" s="118"/>
      <c r="K233" s="119"/>
      <c r="L233" s="119">
        <f t="shared" si="80"/>
        <v>0</v>
      </c>
      <c r="M233" s="119"/>
      <c r="N233" s="119"/>
      <c r="O233" s="119"/>
      <c r="P233" s="119"/>
      <c r="Q233" s="119">
        <f t="shared" si="81"/>
        <v>0</v>
      </c>
      <c r="R233" s="119"/>
      <c r="S233" s="119"/>
      <c r="T233" s="119"/>
      <c r="U233" s="119"/>
      <c r="V233" s="119">
        <f t="shared" si="82"/>
        <v>0</v>
      </c>
      <c r="W233" s="120">
        <f t="shared" si="83"/>
        <v>0</v>
      </c>
      <c r="X233" s="120">
        <f t="shared" si="84"/>
        <v>0</v>
      </c>
      <c r="Y233" s="12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row>
    <row r="234" spans="2:46" s="319" customFormat="1" ht="12.75">
      <c r="B234" s="343"/>
      <c r="C234" s="341"/>
      <c r="D234" s="340"/>
      <c r="E234" s="342"/>
      <c r="F234" s="730" t="s">
        <v>111</v>
      </c>
      <c r="G234" s="730"/>
      <c r="H234" s="730"/>
      <c r="I234" s="420"/>
      <c r="J234" s="118"/>
      <c r="K234" s="119"/>
      <c r="L234" s="119">
        <f t="shared" si="80"/>
        <v>0</v>
      </c>
      <c r="M234" s="119"/>
      <c r="N234" s="119"/>
      <c r="O234" s="119"/>
      <c r="P234" s="119"/>
      <c r="Q234" s="119">
        <f t="shared" si="81"/>
        <v>0</v>
      </c>
      <c r="R234" s="119"/>
      <c r="S234" s="119"/>
      <c r="T234" s="119"/>
      <c r="U234" s="119"/>
      <c r="V234" s="119">
        <f t="shared" si="82"/>
        <v>0</v>
      </c>
      <c r="W234" s="120">
        <f t="shared" si="83"/>
        <v>0</v>
      </c>
      <c r="X234" s="120">
        <f t="shared" si="84"/>
        <v>0</v>
      </c>
      <c r="Y234" s="121"/>
      <c r="AA234" s="311"/>
      <c r="AB234" s="311"/>
      <c r="AC234" s="311"/>
      <c r="AD234" s="311"/>
      <c r="AE234" s="311"/>
      <c r="AF234" s="311"/>
      <c r="AG234" s="311"/>
      <c r="AH234" s="311"/>
      <c r="AI234" s="311"/>
      <c r="AJ234" s="311"/>
      <c r="AK234" s="311"/>
      <c r="AL234" s="311"/>
      <c r="AM234" s="311"/>
      <c r="AN234" s="311"/>
      <c r="AO234" s="311"/>
      <c r="AP234" s="311"/>
      <c r="AQ234" s="311"/>
      <c r="AR234" s="311"/>
      <c r="AS234" s="311"/>
      <c r="AT234" s="311"/>
    </row>
    <row r="235" spans="2:46" s="319" customFormat="1" ht="12.75">
      <c r="B235" s="343"/>
      <c r="C235" s="341"/>
      <c r="D235" s="340"/>
      <c r="E235" s="342"/>
      <c r="F235" s="730" t="s">
        <v>112</v>
      </c>
      <c r="G235" s="730"/>
      <c r="H235" s="730"/>
      <c r="I235" s="420"/>
      <c r="J235" s="118"/>
      <c r="K235" s="119"/>
      <c r="L235" s="119">
        <f t="shared" si="80"/>
        <v>0</v>
      </c>
      <c r="M235" s="119"/>
      <c r="N235" s="119"/>
      <c r="O235" s="119"/>
      <c r="P235" s="119"/>
      <c r="Q235" s="119">
        <f t="shared" si="81"/>
        <v>0</v>
      </c>
      <c r="R235" s="119"/>
      <c r="S235" s="119"/>
      <c r="T235" s="119"/>
      <c r="U235" s="119"/>
      <c r="V235" s="119">
        <f t="shared" si="82"/>
        <v>0</v>
      </c>
      <c r="W235" s="120">
        <f t="shared" si="83"/>
        <v>0</v>
      </c>
      <c r="X235" s="120">
        <f t="shared" si="84"/>
        <v>0</v>
      </c>
      <c r="Y235" s="121"/>
      <c r="AA235" s="311"/>
      <c r="AB235" s="311"/>
      <c r="AC235" s="311"/>
      <c r="AD235" s="311"/>
      <c r="AE235" s="311"/>
      <c r="AF235" s="311"/>
      <c r="AG235" s="311"/>
      <c r="AH235" s="311"/>
      <c r="AI235" s="311"/>
      <c r="AJ235" s="311"/>
      <c r="AK235" s="311"/>
      <c r="AL235" s="311"/>
      <c r="AM235" s="311"/>
      <c r="AN235" s="311"/>
      <c r="AO235" s="311"/>
      <c r="AP235" s="311"/>
      <c r="AQ235" s="311"/>
      <c r="AR235" s="311"/>
      <c r="AS235" s="311"/>
      <c r="AT235" s="311"/>
    </row>
    <row r="236" spans="2:56" s="319" customFormat="1" ht="12.75">
      <c r="B236" s="338"/>
      <c r="C236" s="340"/>
      <c r="D236" s="340"/>
      <c r="E236" s="340"/>
      <c r="F236" s="722" t="s">
        <v>334</v>
      </c>
      <c r="G236" s="722"/>
      <c r="H236" s="722"/>
      <c r="I236" s="420"/>
      <c r="J236" s="118"/>
      <c r="K236" s="119"/>
      <c r="L236" s="119">
        <f t="shared" si="80"/>
        <v>0</v>
      </c>
      <c r="M236" s="119"/>
      <c r="N236" s="119"/>
      <c r="O236" s="119"/>
      <c r="P236" s="119"/>
      <c r="Q236" s="119">
        <f t="shared" si="81"/>
        <v>0</v>
      </c>
      <c r="R236" s="119"/>
      <c r="S236" s="119"/>
      <c r="T236" s="119"/>
      <c r="U236" s="119"/>
      <c r="V236" s="119">
        <f t="shared" si="82"/>
        <v>0</v>
      </c>
      <c r="W236" s="120">
        <f t="shared" si="83"/>
        <v>0</v>
      </c>
      <c r="X236" s="120">
        <f t="shared" si="84"/>
        <v>0</v>
      </c>
      <c r="Y236" s="121"/>
      <c r="Z236" s="311"/>
      <c r="AA236" s="311"/>
      <c r="AB236" s="311"/>
      <c r="AC236" s="311"/>
      <c r="AD236" s="311"/>
      <c r="AE236" s="311"/>
      <c r="AF236" s="311"/>
      <c r="AG236" s="311"/>
      <c r="AH236" s="311"/>
      <c r="AI236" s="311"/>
      <c r="AJ236" s="311"/>
      <c r="AK236" s="311"/>
      <c r="AL236" s="311"/>
      <c r="AM236" s="311"/>
      <c r="AN236" s="311"/>
      <c r="AO236" s="311"/>
      <c r="AP236" s="311"/>
      <c r="AQ236" s="311"/>
      <c r="AR236" s="311"/>
      <c r="AS236" s="311"/>
      <c r="AT236" s="311"/>
      <c r="AU236" s="311"/>
      <c r="AV236" s="311"/>
      <c r="AW236" s="311"/>
      <c r="AX236" s="311"/>
      <c r="AY236" s="311"/>
      <c r="AZ236" s="311"/>
      <c r="BA236" s="311"/>
      <c r="BB236" s="311"/>
      <c r="BC236" s="311"/>
      <c r="BD236" s="311"/>
    </row>
    <row r="237" spans="2:46" s="319" customFormat="1" ht="12.75">
      <c r="B237" s="737"/>
      <c r="C237" s="730"/>
      <c r="D237" s="730"/>
      <c r="E237" s="730"/>
      <c r="F237" s="730"/>
      <c r="G237" s="730"/>
      <c r="H237" s="730"/>
      <c r="I237" s="419"/>
      <c r="J237" s="413"/>
      <c r="K237" s="316"/>
      <c r="L237" s="316"/>
      <c r="M237" s="316"/>
      <c r="N237" s="316"/>
      <c r="O237" s="316"/>
      <c r="P237" s="316"/>
      <c r="Q237" s="316"/>
      <c r="R237" s="316"/>
      <c r="S237" s="316"/>
      <c r="T237" s="316"/>
      <c r="U237" s="316"/>
      <c r="V237" s="316"/>
      <c r="W237" s="316"/>
      <c r="X237" s="316"/>
      <c r="Y237" s="400"/>
      <c r="Z237" s="328"/>
      <c r="AA237" s="311"/>
      <c r="AB237" s="311"/>
      <c r="AC237" s="311"/>
      <c r="AD237" s="311"/>
      <c r="AE237" s="311"/>
      <c r="AF237" s="311"/>
      <c r="AG237" s="311"/>
      <c r="AH237" s="311"/>
      <c r="AI237" s="311"/>
      <c r="AJ237" s="311"/>
      <c r="AK237" s="311"/>
      <c r="AL237" s="311"/>
      <c r="AM237" s="311"/>
      <c r="AN237" s="311"/>
      <c r="AO237" s="311"/>
      <c r="AP237" s="311"/>
      <c r="AQ237" s="311"/>
      <c r="AR237" s="311"/>
      <c r="AS237" s="311"/>
      <c r="AT237" s="311"/>
    </row>
    <row r="238" spans="2:59" s="312" customFormat="1" ht="12.75">
      <c r="B238" s="716" t="s">
        <v>206</v>
      </c>
      <c r="C238" s="707"/>
      <c r="D238" s="707"/>
      <c r="E238" s="707"/>
      <c r="F238" s="707"/>
      <c r="G238" s="707"/>
      <c r="H238" s="707"/>
      <c r="I238" s="418"/>
      <c r="J238" s="415">
        <f aca="true" t="shared" si="85" ref="J238:Y238">+J14+J179</f>
        <v>0</v>
      </c>
      <c r="K238" s="404">
        <f t="shared" si="85"/>
        <v>0</v>
      </c>
      <c r="L238" s="404">
        <f t="shared" si="85"/>
        <v>0</v>
      </c>
      <c r="M238" s="404">
        <f t="shared" si="85"/>
        <v>0</v>
      </c>
      <c r="N238" s="404">
        <f t="shared" si="85"/>
        <v>0</v>
      </c>
      <c r="O238" s="404">
        <f t="shared" si="85"/>
        <v>0</v>
      </c>
      <c r="P238" s="404">
        <f t="shared" si="85"/>
        <v>0</v>
      </c>
      <c r="Q238" s="404">
        <f t="shared" si="85"/>
        <v>0</v>
      </c>
      <c r="R238" s="404">
        <f t="shared" si="85"/>
        <v>0</v>
      </c>
      <c r="S238" s="404">
        <f t="shared" si="85"/>
        <v>0</v>
      </c>
      <c r="T238" s="404">
        <f t="shared" si="85"/>
        <v>0</v>
      </c>
      <c r="U238" s="404">
        <f t="shared" si="85"/>
        <v>0</v>
      </c>
      <c r="V238" s="404">
        <f t="shared" si="85"/>
        <v>0</v>
      </c>
      <c r="W238" s="404">
        <f t="shared" si="85"/>
        <v>0</v>
      </c>
      <c r="X238" s="404">
        <f t="shared" si="85"/>
        <v>0</v>
      </c>
      <c r="Y238" s="405">
        <f t="shared" si="85"/>
        <v>0</v>
      </c>
      <c r="Z238" s="328"/>
      <c r="AA238" s="328"/>
      <c r="AB238" s="328"/>
      <c r="AC238" s="328"/>
      <c r="AD238" s="328"/>
      <c r="AE238" s="328"/>
      <c r="AF238" s="328"/>
      <c r="AG238" s="328"/>
      <c r="AH238" s="328"/>
      <c r="AI238" s="328"/>
      <c r="AJ238" s="328"/>
      <c r="AK238" s="328"/>
      <c r="AL238" s="328"/>
      <c r="AM238" s="328"/>
      <c r="AN238" s="328"/>
      <c r="AO238" s="328"/>
      <c r="AP238" s="328"/>
      <c r="AQ238" s="328"/>
      <c r="AR238" s="328"/>
      <c r="AS238" s="328"/>
      <c r="AT238" s="328"/>
      <c r="AU238" s="328"/>
      <c r="AV238" s="328"/>
      <c r="AW238" s="328"/>
      <c r="AX238" s="328"/>
      <c r="AY238" s="328"/>
      <c r="AZ238" s="328"/>
      <c r="BA238" s="328"/>
      <c r="BB238" s="328"/>
      <c r="BC238" s="328"/>
      <c r="BD238" s="328"/>
      <c r="BE238" s="328"/>
      <c r="BF238" s="328"/>
      <c r="BG238" s="328"/>
    </row>
    <row r="239" spans="2:59" s="312" customFormat="1" ht="13.5" thickBot="1">
      <c r="B239" s="738"/>
      <c r="C239" s="739"/>
      <c r="D239" s="739"/>
      <c r="E239" s="739"/>
      <c r="F239" s="739"/>
      <c r="G239" s="739"/>
      <c r="H239" s="739"/>
      <c r="I239" s="421"/>
      <c r="J239" s="416"/>
      <c r="K239" s="407"/>
      <c r="L239" s="407"/>
      <c r="M239" s="407"/>
      <c r="N239" s="407"/>
      <c r="O239" s="407"/>
      <c r="P239" s="407"/>
      <c r="Q239" s="407"/>
      <c r="R239" s="407"/>
      <c r="S239" s="407"/>
      <c r="T239" s="407"/>
      <c r="U239" s="408"/>
      <c r="V239" s="408"/>
      <c r="W239" s="408"/>
      <c r="X239" s="408"/>
      <c r="Y239" s="409"/>
      <c r="Z239" s="328"/>
      <c r="AA239" s="328"/>
      <c r="AB239" s="328"/>
      <c r="AC239" s="328"/>
      <c r="AD239" s="328"/>
      <c r="AE239" s="328"/>
      <c r="AF239" s="328"/>
      <c r="AG239" s="328"/>
      <c r="AH239" s="328"/>
      <c r="AI239" s="328"/>
      <c r="AJ239" s="328"/>
      <c r="AK239" s="328"/>
      <c r="AL239" s="328"/>
      <c r="AM239" s="328"/>
      <c r="AN239" s="328"/>
      <c r="AO239" s="328"/>
      <c r="AP239" s="328"/>
      <c r="AQ239" s="328"/>
      <c r="AR239" s="328"/>
      <c r="AS239" s="328"/>
      <c r="AT239" s="328"/>
      <c r="AU239" s="328"/>
      <c r="AV239" s="328"/>
      <c r="AW239" s="328"/>
      <c r="AX239" s="328"/>
      <c r="AY239" s="328"/>
      <c r="AZ239" s="328"/>
      <c r="BA239" s="328"/>
      <c r="BB239" s="328"/>
      <c r="BC239" s="328"/>
      <c r="BD239" s="328"/>
      <c r="BE239" s="328"/>
      <c r="BF239" s="328"/>
      <c r="BG239" s="328"/>
    </row>
    <row r="240" spans="2:59" ht="15">
      <c r="B240" s="246" t="s">
        <v>38</v>
      </c>
      <c r="C240" s="344"/>
      <c r="D240" s="345"/>
      <c r="E240" s="345"/>
      <c r="F240" s="345"/>
      <c r="G240" s="346"/>
      <c r="H240" s="347"/>
      <c r="I240" s="110" t="s">
        <v>38</v>
      </c>
      <c r="J240" s="110"/>
      <c r="K240" s="110"/>
      <c r="L240" s="110"/>
      <c r="M240" s="110"/>
      <c r="N240" s="110" t="s">
        <v>41</v>
      </c>
      <c r="O240" s="110"/>
      <c r="P240" s="110"/>
      <c r="Q240" s="110"/>
      <c r="R240" s="110"/>
      <c r="S240" s="110"/>
      <c r="T240" s="110" t="s">
        <v>3</v>
      </c>
      <c r="U240" s="110"/>
      <c r="V240" s="110"/>
      <c r="W240" s="110"/>
      <c r="X240" s="110"/>
      <c r="Y240" s="202"/>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row>
    <row r="241" spans="2:59" ht="15">
      <c r="B241" s="209"/>
      <c r="C241" s="75"/>
      <c r="D241" s="137"/>
      <c r="E241" s="137"/>
      <c r="F241" s="137"/>
      <c r="G241" s="139"/>
      <c r="H241" s="348"/>
      <c r="I241" s="110"/>
      <c r="J241" s="110"/>
      <c r="K241" s="110"/>
      <c r="L241" s="110"/>
      <c r="M241" s="110"/>
      <c r="N241" s="110"/>
      <c r="O241" s="110"/>
      <c r="P241" s="110"/>
      <c r="Q241" s="110"/>
      <c r="R241" s="110"/>
      <c r="S241" s="110"/>
      <c r="T241" s="110"/>
      <c r="U241" s="110"/>
      <c r="V241" s="110"/>
      <c r="W241" s="110"/>
      <c r="X241" s="110"/>
      <c r="Y241" s="202"/>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row>
    <row r="242" spans="2:59" ht="15">
      <c r="B242" s="260"/>
      <c r="C242" s="261"/>
      <c r="D242" s="349"/>
      <c r="E242" s="349"/>
      <c r="F242" s="349"/>
      <c r="G242" s="350"/>
      <c r="H242" s="352"/>
      <c r="I242" s="204"/>
      <c r="J242" s="204"/>
      <c r="K242" s="204"/>
      <c r="L242" s="205"/>
      <c r="M242" s="205"/>
      <c r="N242" s="204"/>
      <c r="O242" s="204"/>
      <c r="P242" s="204"/>
      <c r="Q242" s="204"/>
      <c r="R242" s="205"/>
      <c r="S242" s="205"/>
      <c r="T242" s="204"/>
      <c r="U242" s="206"/>
      <c r="V242" s="206"/>
      <c r="W242" s="204"/>
      <c r="X242" s="205"/>
      <c r="Y242" s="207"/>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row>
    <row r="243" spans="2:59" ht="15">
      <c r="B243" s="209" t="s">
        <v>42</v>
      </c>
      <c r="C243" s="75"/>
      <c r="D243" s="133"/>
      <c r="E243" s="133"/>
      <c r="F243" s="133"/>
      <c r="G243" s="139"/>
      <c r="H243" s="352"/>
      <c r="I243" s="373" t="s">
        <v>420</v>
      </c>
      <c r="J243" s="75"/>
      <c r="K243" s="210"/>
      <c r="L243" s="75"/>
      <c r="M243" s="75"/>
      <c r="N243" s="75" t="s">
        <v>371</v>
      </c>
      <c r="O243" s="210"/>
      <c r="P243" s="210"/>
      <c r="Q243" s="210"/>
      <c r="R243" s="210"/>
      <c r="S243" s="75"/>
      <c r="T243" s="75" t="s">
        <v>294</v>
      </c>
      <c r="U243" s="208"/>
      <c r="V243" s="208"/>
      <c r="W243" s="75"/>
      <c r="X243" s="75"/>
      <c r="Y243" s="211"/>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row>
    <row r="244" spans="2:59" ht="15.75" thickBot="1">
      <c r="B244" s="212" t="s">
        <v>4</v>
      </c>
      <c r="C244" s="213"/>
      <c r="D244" s="353"/>
      <c r="E244" s="354"/>
      <c r="F244" s="195"/>
      <c r="G244" s="355"/>
      <c r="H244" s="356"/>
      <c r="I244" s="213" t="s">
        <v>4</v>
      </c>
      <c r="J244" s="213"/>
      <c r="K244" s="214"/>
      <c r="L244" s="213"/>
      <c r="M244" s="213"/>
      <c r="N244" s="213" t="s">
        <v>4</v>
      </c>
      <c r="O244" s="214"/>
      <c r="P244" s="214"/>
      <c r="Q244" s="214"/>
      <c r="R244" s="214"/>
      <c r="S244" s="215"/>
      <c r="T244" s="215" t="s">
        <v>4</v>
      </c>
      <c r="U244" s="59"/>
      <c r="V244" s="59"/>
      <c r="W244" s="215"/>
      <c r="X244" s="215"/>
      <c r="Y244" s="216"/>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row>
    <row r="245" spans="2:59" ht="12.75">
      <c r="B245" s="357"/>
      <c r="C245" s="357"/>
      <c r="D245" s="358"/>
      <c r="E245" s="359"/>
      <c r="F245" s="137"/>
      <c r="G245" s="139"/>
      <c r="H245" s="352"/>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row>
    <row r="246" spans="2:59" ht="12.75">
      <c r="B246" s="357"/>
      <c r="C246" s="357"/>
      <c r="D246" s="137"/>
      <c r="E246" s="139"/>
      <c r="F246" s="137"/>
      <c r="G246" s="139"/>
      <c r="H246" s="352"/>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row>
    <row r="247" spans="2:59" ht="12.75">
      <c r="B247" s="137"/>
      <c r="C247" s="137"/>
      <c r="D247" s="137"/>
      <c r="E247" s="137"/>
      <c r="F247" s="137"/>
      <c r="G247" s="137"/>
      <c r="H247" s="137"/>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row>
    <row r="248" spans="2:59" ht="12.75">
      <c r="B248" s="137"/>
      <c r="C248" s="137"/>
      <c r="D248" s="137"/>
      <c r="E248" s="137"/>
      <c r="F248" s="137"/>
      <c r="G248" s="137"/>
      <c r="H248" s="137"/>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row>
    <row r="249" spans="2:59" ht="12.75">
      <c r="B249" s="133"/>
      <c r="C249" s="133"/>
      <c r="D249" s="133"/>
      <c r="E249" s="137"/>
      <c r="F249" s="137"/>
      <c r="G249" s="137"/>
      <c r="H249" s="137"/>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row>
    <row r="250" spans="2:59" ht="12.75">
      <c r="B250" s="133"/>
      <c r="C250" s="133"/>
      <c r="D250" s="133"/>
      <c r="E250" s="137"/>
      <c r="F250" s="137"/>
      <c r="G250" s="137"/>
      <c r="H250" s="137"/>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row>
    <row r="251" spans="2:59" ht="12.75">
      <c r="B251" s="133"/>
      <c r="C251" s="133"/>
      <c r="D251" s="133"/>
      <c r="E251" s="137"/>
      <c r="F251" s="137"/>
      <c r="G251" s="137"/>
      <c r="H251" s="137"/>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row>
    <row r="252" spans="2:59" ht="12.75">
      <c r="B252" s="137"/>
      <c r="C252" s="137"/>
      <c r="D252" s="137"/>
      <c r="E252" s="137"/>
      <c r="F252" s="137"/>
      <c r="G252" s="137"/>
      <c r="H252" s="137"/>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row>
    <row r="253" spans="2:59" ht="12.75">
      <c r="B253" s="137"/>
      <c r="C253" s="137"/>
      <c r="D253" s="137"/>
      <c r="E253" s="139"/>
      <c r="F253" s="137"/>
      <c r="G253" s="139"/>
      <c r="H253" s="352"/>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row>
    <row r="254" spans="2:59" ht="12.75">
      <c r="B254" s="137"/>
      <c r="C254" s="137"/>
      <c r="D254" s="137"/>
      <c r="E254" s="139"/>
      <c r="F254" s="137"/>
      <c r="G254" s="139"/>
      <c r="H254" s="352"/>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row>
    <row r="255" spans="2:59" ht="12.75">
      <c r="B255" s="137"/>
      <c r="C255" s="137"/>
      <c r="D255" s="137"/>
      <c r="E255" s="139"/>
      <c r="F255" s="137"/>
      <c r="G255" s="139"/>
      <c r="H255" s="352"/>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row>
    <row r="256" spans="2:59" ht="12.75">
      <c r="B256" s="137"/>
      <c r="C256" s="137"/>
      <c r="D256" s="137"/>
      <c r="E256" s="139"/>
      <c r="F256" s="137"/>
      <c r="G256" s="139"/>
      <c r="H256" s="352"/>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row>
    <row r="257" spans="2:59" ht="12.75">
      <c r="B257" s="137"/>
      <c r="C257" s="137"/>
      <c r="D257" s="137"/>
      <c r="E257" s="139"/>
      <c r="F257" s="137"/>
      <c r="G257" s="139"/>
      <c r="H257" s="352"/>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row>
    <row r="258" spans="2:59" ht="12.75">
      <c r="B258" s="137"/>
      <c r="C258" s="137"/>
      <c r="D258" s="137"/>
      <c r="E258" s="139"/>
      <c r="F258" s="137"/>
      <c r="G258" s="139"/>
      <c r="H258" s="352"/>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row>
    <row r="259" spans="2:59" ht="12.75">
      <c r="B259" s="137"/>
      <c r="C259" s="137"/>
      <c r="D259" s="137"/>
      <c r="E259" s="139"/>
      <c r="F259" s="137"/>
      <c r="G259" s="139"/>
      <c r="H259" s="352"/>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row>
    <row r="260" spans="2:59" ht="12.75">
      <c r="B260" s="137"/>
      <c r="C260" s="137"/>
      <c r="D260" s="137"/>
      <c r="E260" s="139"/>
      <c r="F260" s="137"/>
      <c r="G260" s="139"/>
      <c r="H260" s="352"/>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row>
    <row r="261" spans="2:59" ht="12.75">
      <c r="B261" s="137"/>
      <c r="C261" s="137"/>
      <c r="D261" s="137"/>
      <c r="E261" s="139"/>
      <c r="F261" s="137"/>
      <c r="G261" s="139"/>
      <c r="H261" s="352"/>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row>
    <row r="262" spans="2:59" ht="12.75">
      <c r="B262" s="137"/>
      <c r="C262" s="137"/>
      <c r="D262" s="137"/>
      <c r="E262" s="139"/>
      <c r="F262" s="137"/>
      <c r="G262" s="139"/>
      <c r="H262" s="352"/>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row>
    <row r="263" spans="2:59" ht="12.75">
      <c r="B263" s="137"/>
      <c r="C263" s="137"/>
      <c r="D263" s="137"/>
      <c r="E263" s="139"/>
      <c r="F263" s="137"/>
      <c r="G263" s="139"/>
      <c r="H263" s="352"/>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row>
    <row r="264" spans="2:59" ht="12.75">
      <c r="B264" s="137"/>
      <c r="C264" s="137"/>
      <c r="D264" s="137"/>
      <c r="E264" s="139"/>
      <c r="F264" s="137"/>
      <c r="G264" s="139"/>
      <c r="H264" s="352"/>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row>
    <row r="265" spans="2:59" ht="12.75">
      <c r="B265" s="137"/>
      <c r="C265" s="137"/>
      <c r="D265" s="137"/>
      <c r="E265" s="139"/>
      <c r="F265" s="137"/>
      <c r="G265" s="139"/>
      <c r="H265" s="352"/>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row>
    <row r="266" spans="2:59" ht="12.75">
      <c r="B266" s="358"/>
      <c r="C266" s="358"/>
      <c r="D266" s="358"/>
      <c r="E266" s="359"/>
      <c r="F266" s="137"/>
      <c r="G266" s="139"/>
      <c r="H266" s="137"/>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row>
    <row r="267" spans="2:59" ht="12.75">
      <c r="B267" s="358"/>
      <c r="C267" s="358"/>
      <c r="D267" s="358"/>
      <c r="E267" s="359"/>
      <c r="F267" s="137"/>
      <c r="G267" s="139"/>
      <c r="H267" s="137"/>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row>
    <row r="268" spans="2:59" ht="12.75">
      <c r="B268" s="358"/>
      <c r="C268" s="358"/>
      <c r="D268" s="358"/>
      <c r="E268" s="359"/>
      <c r="F268" s="137"/>
      <c r="G268" s="139"/>
      <c r="H268" s="137"/>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row>
    <row r="269" spans="2:59" ht="12.75">
      <c r="B269" s="358"/>
      <c r="C269" s="358"/>
      <c r="D269" s="358"/>
      <c r="E269" s="359"/>
      <c r="F269" s="137"/>
      <c r="G269" s="139"/>
      <c r="H269" s="137"/>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row>
    <row r="270" spans="2:59" ht="12.75">
      <c r="B270" s="358"/>
      <c r="C270" s="358"/>
      <c r="D270" s="358"/>
      <c r="E270" s="359"/>
      <c r="F270" s="137"/>
      <c r="G270" s="139"/>
      <c r="H270" s="360"/>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row>
    <row r="271" spans="2:59" ht="12.75">
      <c r="B271" s="358"/>
      <c r="C271" s="358"/>
      <c r="D271" s="358"/>
      <c r="E271" s="359"/>
      <c r="F271" s="137"/>
      <c r="G271" s="139"/>
      <c r="H271" s="360"/>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row>
    <row r="272" spans="2:59" ht="12.75">
      <c r="B272" s="358"/>
      <c r="C272" s="358"/>
      <c r="D272" s="358"/>
      <c r="E272" s="359"/>
      <c r="F272" s="137"/>
      <c r="G272" s="139"/>
      <c r="H272" s="360"/>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row>
    <row r="273" spans="2:59" ht="12.75">
      <c r="B273" s="358"/>
      <c r="C273" s="358"/>
      <c r="D273" s="358"/>
      <c r="E273" s="359"/>
      <c r="F273" s="137"/>
      <c r="G273" s="139"/>
      <c r="H273" s="360"/>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row>
    <row r="274" spans="2:59" ht="12.75">
      <c r="B274" s="358"/>
      <c r="C274" s="358"/>
      <c r="D274" s="358"/>
      <c r="E274" s="359"/>
      <c r="F274" s="137"/>
      <c r="G274" s="139"/>
      <c r="H274" s="360"/>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row>
    <row r="275" spans="2:59" ht="12.75">
      <c r="B275" s="358"/>
      <c r="C275" s="358"/>
      <c r="D275" s="358"/>
      <c r="E275" s="359"/>
      <c r="F275" s="137"/>
      <c r="G275" s="139"/>
      <c r="H275" s="360"/>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row>
    <row r="276" spans="2:59" ht="12.75">
      <c r="B276" s="358"/>
      <c r="C276" s="358"/>
      <c r="D276" s="358"/>
      <c r="E276" s="359"/>
      <c r="F276" s="137"/>
      <c r="G276" s="139"/>
      <c r="H276" s="360"/>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row>
    <row r="277" spans="2:59" ht="12.75">
      <c r="B277" s="358"/>
      <c r="C277" s="358"/>
      <c r="D277" s="358"/>
      <c r="E277" s="359"/>
      <c r="F277" s="137"/>
      <c r="G277" s="139"/>
      <c r="H277" s="360"/>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row>
    <row r="278" spans="2:59" ht="12.75">
      <c r="B278" s="358"/>
      <c r="C278" s="358"/>
      <c r="D278" s="358"/>
      <c r="E278" s="359"/>
      <c r="F278" s="137"/>
      <c r="G278" s="139"/>
      <c r="H278" s="360"/>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row>
    <row r="279" spans="2:8" ht="12.75">
      <c r="B279" s="358"/>
      <c r="C279" s="358"/>
      <c r="D279" s="358"/>
      <c r="E279" s="359"/>
      <c r="F279" s="137"/>
      <c r="G279" s="139"/>
      <c r="H279" s="360"/>
    </row>
    <row r="280" spans="2:8" ht="12.75">
      <c r="B280" s="358"/>
      <c r="C280" s="358"/>
      <c r="D280" s="358"/>
      <c r="E280" s="359"/>
      <c r="F280" s="137"/>
      <c r="G280" s="139"/>
      <c r="H280" s="360"/>
    </row>
    <row r="281" spans="2:8" ht="12.75">
      <c r="B281" s="358"/>
      <c r="C281" s="358"/>
      <c r="D281" s="358"/>
      <c r="E281" s="359"/>
      <c r="F281" s="137"/>
      <c r="G281" s="139"/>
      <c r="H281" s="360"/>
    </row>
    <row r="282" spans="2:8" ht="12.75">
      <c r="B282" s="358"/>
      <c r="C282" s="358"/>
      <c r="D282" s="358"/>
      <c r="E282" s="359"/>
      <c r="F282" s="137"/>
      <c r="G282" s="139"/>
      <c r="H282" s="360"/>
    </row>
    <row r="283" spans="2:8" ht="12.75">
      <c r="B283" s="358"/>
      <c r="C283" s="358"/>
      <c r="D283" s="358"/>
      <c r="E283" s="359"/>
      <c r="F283" s="137"/>
      <c r="G283" s="139"/>
      <c r="H283" s="360"/>
    </row>
    <row r="284" spans="2:8" ht="12.75">
      <c r="B284" s="358"/>
      <c r="C284" s="358"/>
      <c r="D284" s="358"/>
      <c r="E284" s="359"/>
      <c r="F284" s="137"/>
      <c r="G284" s="139"/>
      <c r="H284" s="360"/>
    </row>
    <row r="285" spans="2:8" ht="12.75">
      <c r="B285" s="358"/>
      <c r="C285" s="358"/>
      <c r="D285" s="358"/>
      <c r="E285" s="359"/>
      <c r="F285" s="137"/>
      <c r="G285" s="139"/>
      <c r="H285" s="360"/>
    </row>
    <row r="286" spans="2:8" ht="12.75">
      <c r="B286" s="358"/>
      <c r="C286" s="358"/>
      <c r="D286" s="358"/>
      <c r="E286" s="359"/>
      <c r="F286" s="137"/>
      <c r="G286" s="139"/>
      <c r="H286" s="360"/>
    </row>
    <row r="287" spans="2:8" ht="12.75">
      <c r="B287" s="358"/>
      <c r="C287" s="358"/>
      <c r="D287" s="358"/>
      <c r="E287" s="359"/>
      <c r="F287" s="137"/>
      <c r="G287" s="139"/>
      <c r="H287" s="360"/>
    </row>
    <row r="288" spans="2:8" ht="12.75">
      <c r="B288" s="358"/>
      <c r="C288" s="358"/>
      <c r="D288" s="358"/>
      <c r="E288" s="359"/>
      <c r="F288" s="137"/>
      <c r="G288" s="139"/>
      <c r="H288" s="360"/>
    </row>
    <row r="289" spans="2:8" ht="12.75">
      <c r="B289" s="358"/>
      <c r="C289" s="358"/>
      <c r="D289" s="358"/>
      <c r="E289" s="359"/>
      <c r="F289" s="137"/>
      <c r="G289" s="139"/>
      <c r="H289" s="360"/>
    </row>
    <row r="290" spans="2:8" s="46" customFormat="1" ht="12.75">
      <c r="B290" s="358"/>
      <c r="C290" s="358"/>
      <c r="D290" s="358"/>
      <c r="E290" s="359"/>
      <c r="F290" s="137"/>
      <c r="G290" s="139"/>
      <c r="H290" s="360"/>
    </row>
    <row r="291" spans="2:8" s="46" customFormat="1" ht="12.75">
      <c r="B291" s="358"/>
      <c r="C291" s="358"/>
      <c r="D291" s="358"/>
      <c r="E291" s="359"/>
      <c r="F291" s="137"/>
      <c r="G291" s="139"/>
      <c r="H291" s="360"/>
    </row>
    <row r="292" spans="2:8" s="46" customFormat="1" ht="12.75">
      <c r="B292" s="358"/>
      <c r="C292" s="358"/>
      <c r="D292" s="358"/>
      <c r="E292" s="359"/>
      <c r="F292" s="137"/>
      <c r="G292" s="139"/>
      <c r="H292" s="360"/>
    </row>
    <row r="293" spans="2:8" s="46" customFormat="1" ht="12.75">
      <c r="B293" s="358"/>
      <c r="C293" s="358"/>
      <c r="D293" s="358"/>
      <c r="E293" s="359"/>
      <c r="F293" s="137"/>
      <c r="G293" s="139"/>
      <c r="H293" s="360"/>
    </row>
    <row r="294" spans="2:8" s="46" customFormat="1" ht="12.75">
      <c r="B294" s="358"/>
      <c r="C294" s="358"/>
      <c r="D294" s="358"/>
      <c r="E294" s="359"/>
      <c r="F294" s="137"/>
      <c r="G294" s="139"/>
      <c r="H294" s="360"/>
    </row>
    <row r="295" spans="2:8" s="46" customFormat="1" ht="12.75">
      <c r="B295" s="358"/>
      <c r="C295" s="358"/>
      <c r="D295" s="358"/>
      <c r="E295" s="359"/>
      <c r="F295" s="137"/>
      <c r="G295" s="139"/>
      <c r="H295" s="360"/>
    </row>
    <row r="296" spans="2:8" s="46" customFormat="1" ht="12.75">
      <c r="B296" s="358"/>
      <c r="C296" s="358"/>
      <c r="D296" s="358"/>
      <c r="E296" s="359"/>
      <c r="F296" s="137"/>
      <c r="G296" s="139"/>
      <c r="H296" s="360"/>
    </row>
    <row r="297" spans="2:8" s="46" customFormat="1" ht="12.75">
      <c r="B297" s="360"/>
      <c r="C297" s="360"/>
      <c r="D297" s="360"/>
      <c r="E297" s="139"/>
      <c r="F297" s="137"/>
      <c r="G297" s="143"/>
      <c r="H297" s="360"/>
    </row>
    <row r="298" spans="2:8" s="46" customFormat="1" ht="12.75">
      <c r="B298" s="137"/>
      <c r="C298" s="137"/>
      <c r="D298" s="137"/>
      <c r="E298" s="139"/>
      <c r="F298" s="137"/>
      <c r="G298" s="139"/>
      <c r="H298" s="360"/>
    </row>
    <row r="299" spans="2:8" s="46" customFormat="1" ht="12.75">
      <c r="B299" s="137"/>
      <c r="C299" s="137"/>
      <c r="D299" s="137"/>
      <c r="E299" s="139"/>
      <c r="F299" s="137"/>
      <c r="G299" s="139"/>
      <c r="H299" s="360"/>
    </row>
    <row r="300" spans="2:8" s="46" customFormat="1" ht="12.75">
      <c r="B300" s="137"/>
      <c r="C300" s="137"/>
      <c r="D300" s="137"/>
      <c r="E300" s="139"/>
      <c r="F300" s="137"/>
      <c r="G300" s="139"/>
      <c r="H300" s="360"/>
    </row>
    <row r="301" spans="2:8" s="46" customFormat="1" ht="12.75">
      <c r="B301" s="137"/>
      <c r="C301" s="137"/>
      <c r="D301" s="137"/>
      <c r="E301" s="139"/>
      <c r="F301" s="137"/>
      <c r="G301" s="139"/>
      <c r="H301" s="360"/>
    </row>
    <row r="302" spans="2:8" s="46" customFormat="1" ht="12.75">
      <c r="B302" s="137"/>
      <c r="C302" s="137"/>
      <c r="D302" s="137"/>
      <c r="E302" s="139"/>
      <c r="F302" s="137"/>
      <c r="G302" s="139"/>
      <c r="H302" s="360"/>
    </row>
    <row r="303" spans="2:8" s="46" customFormat="1" ht="12.75">
      <c r="B303" s="137"/>
      <c r="C303" s="137"/>
      <c r="D303" s="137"/>
      <c r="E303" s="139"/>
      <c r="F303" s="137"/>
      <c r="G303" s="139"/>
      <c r="H303" s="360"/>
    </row>
    <row r="304" spans="2:8" s="46" customFormat="1" ht="12.75">
      <c r="B304" s="137"/>
      <c r="C304" s="137"/>
      <c r="D304" s="137"/>
      <c r="E304" s="139"/>
      <c r="F304" s="137"/>
      <c r="G304" s="139"/>
      <c r="H304" s="360"/>
    </row>
    <row r="305" spans="2:8" s="46" customFormat="1" ht="12.75">
      <c r="B305" s="137"/>
      <c r="C305" s="137"/>
      <c r="D305" s="137"/>
      <c r="E305" s="139"/>
      <c r="F305" s="137"/>
      <c r="G305" s="139"/>
      <c r="H305" s="360"/>
    </row>
    <row r="306" spans="2:8" s="46" customFormat="1" ht="12.75">
      <c r="B306" s="137"/>
      <c r="C306" s="137"/>
      <c r="D306" s="137"/>
      <c r="E306" s="139"/>
      <c r="F306" s="137"/>
      <c r="G306" s="139"/>
      <c r="H306" s="360"/>
    </row>
    <row r="307" spans="2:8" s="46" customFormat="1" ht="12.75">
      <c r="B307" s="137"/>
      <c r="C307" s="137"/>
      <c r="D307" s="137"/>
      <c r="E307" s="139"/>
      <c r="F307" s="137"/>
      <c r="G307" s="139"/>
      <c r="H307" s="360"/>
    </row>
    <row r="308" spans="2:8" s="46" customFormat="1" ht="12.75">
      <c r="B308" s="137"/>
      <c r="C308" s="137"/>
      <c r="D308" s="137"/>
      <c r="E308" s="139"/>
      <c r="F308" s="137"/>
      <c r="G308" s="139"/>
      <c r="H308" s="360"/>
    </row>
    <row r="309" spans="2:8" s="46" customFormat="1" ht="12.75">
      <c r="B309" s="137"/>
      <c r="C309" s="137"/>
      <c r="D309" s="137"/>
      <c r="E309" s="139"/>
      <c r="F309" s="137"/>
      <c r="G309" s="139"/>
      <c r="H309" s="360"/>
    </row>
    <row r="310" spans="2:8" s="46" customFormat="1" ht="12.75">
      <c r="B310" s="137"/>
      <c r="C310" s="137"/>
      <c r="D310" s="137"/>
      <c r="E310" s="139"/>
      <c r="F310" s="137"/>
      <c r="G310" s="139"/>
      <c r="H310" s="360"/>
    </row>
    <row r="311" spans="2:8" s="46" customFormat="1" ht="12.75">
      <c r="B311" s="137"/>
      <c r="C311" s="137"/>
      <c r="D311" s="137"/>
      <c r="E311" s="139"/>
      <c r="F311" s="137"/>
      <c r="G311" s="139"/>
      <c r="H311" s="360"/>
    </row>
    <row r="312" spans="2:8" s="46" customFormat="1" ht="12.75">
      <c r="B312" s="358"/>
      <c r="C312" s="358"/>
      <c r="D312" s="358"/>
      <c r="E312" s="359"/>
      <c r="F312" s="137"/>
      <c r="G312" s="139"/>
      <c r="H312" s="360"/>
    </row>
    <row r="313" spans="2:8" s="46" customFormat="1" ht="12.75">
      <c r="B313" s="358"/>
      <c r="C313" s="358"/>
      <c r="D313" s="358"/>
      <c r="E313" s="359"/>
      <c r="F313" s="137"/>
      <c r="G313" s="139"/>
      <c r="H313" s="360"/>
    </row>
    <row r="314" spans="2:8" s="46" customFormat="1" ht="12.75">
      <c r="B314" s="358"/>
      <c r="C314" s="358"/>
      <c r="D314" s="358"/>
      <c r="E314" s="359"/>
      <c r="F314" s="137"/>
      <c r="G314" s="139"/>
      <c r="H314" s="360"/>
    </row>
    <row r="315" spans="2:8" s="46" customFormat="1" ht="12.75">
      <c r="B315" s="358"/>
      <c r="C315" s="358"/>
      <c r="D315" s="358"/>
      <c r="E315" s="359"/>
      <c r="F315" s="137"/>
      <c r="G315" s="139"/>
      <c r="H315" s="360"/>
    </row>
    <row r="316" spans="2:8" s="46" customFormat="1" ht="12.75">
      <c r="B316" s="358"/>
      <c r="C316" s="358"/>
      <c r="D316" s="358"/>
      <c r="E316" s="359"/>
      <c r="F316" s="137"/>
      <c r="G316" s="139"/>
      <c r="H316" s="360"/>
    </row>
    <row r="317" spans="2:8" s="46" customFormat="1" ht="12.75">
      <c r="B317" s="358"/>
      <c r="C317" s="358"/>
      <c r="D317" s="358"/>
      <c r="E317" s="359"/>
      <c r="F317" s="137"/>
      <c r="G317" s="139"/>
      <c r="H317" s="360"/>
    </row>
    <row r="318" spans="2:8" s="46" customFormat="1" ht="12.75">
      <c r="B318" s="358"/>
      <c r="C318" s="358"/>
      <c r="D318" s="358"/>
      <c r="E318" s="359"/>
      <c r="F318" s="137"/>
      <c r="G318" s="139"/>
      <c r="H318" s="360"/>
    </row>
    <row r="319" spans="2:8" s="46" customFormat="1" ht="12.75">
      <c r="B319" s="358"/>
      <c r="C319" s="358"/>
      <c r="D319" s="358"/>
      <c r="E319" s="359"/>
      <c r="F319" s="137"/>
      <c r="G319" s="139"/>
      <c r="H319" s="360"/>
    </row>
    <row r="320" spans="2:8" s="46" customFormat="1" ht="12.75">
      <c r="B320" s="358"/>
      <c r="C320" s="358"/>
      <c r="D320" s="358"/>
      <c r="E320" s="359"/>
      <c r="F320" s="137"/>
      <c r="G320" s="139"/>
      <c r="H320" s="360"/>
    </row>
    <row r="321" spans="2:8" s="46" customFormat="1" ht="12.75">
      <c r="B321" s="93"/>
      <c r="C321" s="93"/>
      <c r="D321" s="93"/>
      <c r="E321" s="94"/>
      <c r="F321" s="137"/>
      <c r="G321" s="139"/>
      <c r="H321" s="4"/>
    </row>
    <row r="322" spans="2:7" ht="12.75">
      <c r="B322" s="93"/>
      <c r="C322" s="93"/>
      <c r="D322" s="93"/>
      <c r="E322" s="94"/>
      <c r="F322" s="137"/>
      <c r="G322" s="139"/>
    </row>
    <row r="323" spans="2:7" ht="12.75">
      <c r="B323" s="93"/>
      <c r="C323" s="93"/>
      <c r="D323" s="93"/>
      <c r="E323" s="94"/>
      <c r="F323" s="137"/>
      <c r="G323" s="139"/>
    </row>
    <row r="324" spans="2:7" ht="12.75">
      <c r="B324" s="93"/>
      <c r="C324" s="93"/>
      <c r="D324" s="93"/>
      <c r="E324" s="94"/>
      <c r="F324" s="137"/>
      <c r="G324" s="139"/>
    </row>
    <row r="325" spans="2:7" ht="12.75">
      <c r="B325" s="93"/>
      <c r="C325" s="93"/>
      <c r="D325" s="93"/>
      <c r="E325" s="94"/>
      <c r="F325" s="137"/>
      <c r="G325" s="139"/>
    </row>
    <row r="326" spans="2:7" ht="12.75">
      <c r="B326" s="93"/>
      <c r="C326" s="93"/>
      <c r="D326" s="93"/>
      <c r="E326" s="94"/>
      <c r="F326" s="137"/>
      <c r="G326" s="139"/>
    </row>
    <row r="327" spans="2:7" ht="12.75">
      <c r="B327" s="93"/>
      <c r="C327" s="93"/>
      <c r="D327" s="93"/>
      <c r="E327" s="94"/>
      <c r="F327" s="137"/>
      <c r="G327" s="139"/>
    </row>
    <row r="328" spans="2:7" ht="12.75">
      <c r="B328" s="93"/>
      <c r="C328" s="93"/>
      <c r="D328" s="93"/>
      <c r="E328" s="94"/>
      <c r="F328" s="137"/>
      <c r="G328" s="139"/>
    </row>
    <row r="329" spans="2:7" ht="12.75">
      <c r="B329" s="93"/>
      <c r="C329" s="93"/>
      <c r="D329" s="93"/>
      <c r="E329" s="94"/>
      <c r="F329" s="137"/>
      <c r="G329" s="139"/>
    </row>
    <row r="330" spans="2:7" ht="12.75">
      <c r="B330" s="93"/>
      <c r="C330" s="93"/>
      <c r="D330" s="93"/>
      <c r="E330" s="94"/>
      <c r="F330" s="137"/>
      <c r="G330" s="139"/>
    </row>
    <row r="331" spans="2:7" ht="12.75">
      <c r="B331" s="93"/>
      <c r="C331" s="93"/>
      <c r="D331" s="93"/>
      <c r="E331" s="94"/>
      <c r="F331" s="137"/>
      <c r="G331" s="139"/>
    </row>
    <row r="332" spans="2:7" ht="12.75">
      <c r="B332" s="93"/>
      <c r="C332" s="93"/>
      <c r="D332" s="93"/>
      <c r="E332" s="94"/>
      <c r="F332" s="137"/>
      <c r="G332" s="139"/>
    </row>
    <row r="333" spans="2:7" ht="12.75">
      <c r="B333" s="93"/>
      <c r="C333" s="93"/>
      <c r="D333" s="93"/>
      <c r="E333" s="94"/>
      <c r="F333" s="137"/>
      <c r="G333" s="139"/>
    </row>
    <row r="334" spans="2:7" ht="12.75">
      <c r="B334" s="93"/>
      <c r="C334" s="93"/>
      <c r="D334" s="93"/>
      <c r="E334" s="94"/>
      <c r="F334" s="137"/>
      <c r="G334" s="139"/>
    </row>
    <row r="335" spans="2:7" ht="12.75">
      <c r="B335" s="93"/>
      <c r="C335" s="93"/>
      <c r="D335" s="93"/>
      <c r="E335" s="94"/>
      <c r="F335" s="137"/>
      <c r="G335" s="139"/>
    </row>
    <row r="336" spans="2:7" ht="12.75">
      <c r="B336" s="93"/>
      <c r="C336" s="93"/>
      <c r="D336" s="93"/>
      <c r="E336" s="94"/>
      <c r="F336" s="137"/>
      <c r="G336" s="139"/>
    </row>
    <row r="337" spans="2:7" ht="12.75">
      <c r="B337" s="93"/>
      <c r="C337" s="93"/>
      <c r="D337" s="93"/>
      <c r="E337" s="94"/>
      <c r="F337" s="137"/>
      <c r="G337" s="139"/>
    </row>
    <row r="338" spans="2:7" ht="12.75">
      <c r="B338" s="93"/>
      <c r="C338" s="93"/>
      <c r="D338" s="93"/>
      <c r="E338" s="94"/>
      <c r="F338" s="137"/>
      <c r="G338" s="139"/>
    </row>
    <row r="339" spans="2:7" ht="12.75">
      <c r="B339" s="93"/>
      <c r="C339" s="93"/>
      <c r="D339" s="93"/>
      <c r="E339" s="94"/>
      <c r="F339" s="137"/>
      <c r="G339" s="139"/>
    </row>
    <row r="340" spans="2:7" ht="12.75">
      <c r="B340" s="93"/>
      <c r="C340" s="93"/>
      <c r="D340" s="93"/>
      <c r="E340" s="94"/>
      <c r="F340" s="137"/>
      <c r="G340" s="139"/>
    </row>
    <row r="341" spans="2:7" ht="12.75">
      <c r="B341" s="93"/>
      <c r="C341" s="93"/>
      <c r="D341" s="93"/>
      <c r="E341" s="94"/>
      <c r="F341" s="137"/>
      <c r="G341" s="139"/>
    </row>
    <row r="342" spans="2:7" ht="12.75">
      <c r="B342" s="93"/>
      <c r="C342" s="93"/>
      <c r="D342" s="93"/>
      <c r="E342" s="94"/>
      <c r="F342" s="137"/>
      <c r="G342" s="139"/>
    </row>
    <row r="343" spans="5:7" ht="12.75">
      <c r="E343" s="139"/>
      <c r="F343" s="137"/>
      <c r="G343" s="361"/>
    </row>
    <row r="344" spans="2:7" ht="12.75">
      <c r="B344" s="1"/>
      <c r="C344" s="1"/>
      <c r="D344" s="1"/>
      <c r="E344" s="92"/>
      <c r="F344" s="137"/>
      <c r="G344" s="139"/>
    </row>
    <row r="345" spans="2:7" ht="12.75">
      <c r="B345" s="1"/>
      <c r="C345" s="1"/>
      <c r="D345" s="1"/>
      <c r="E345" s="92"/>
      <c r="F345" s="137"/>
      <c r="G345" s="139"/>
    </row>
    <row r="346" spans="2:7" ht="12.75">
      <c r="B346" s="1"/>
      <c r="C346" s="1"/>
      <c r="D346" s="1"/>
      <c r="E346" s="92"/>
      <c r="F346" s="137"/>
      <c r="G346" s="139"/>
    </row>
    <row r="347" spans="2:7" ht="12.75">
      <c r="B347" s="1"/>
      <c r="C347" s="1"/>
      <c r="D347" s="1"/>
      <c r="E347" s="92"/>
      <c r="F347" s="137"/>
      <c r="G347" s="139"/>
    </row>
    <row r="348" spans="2:7" ht="12.75">
      <c r="B348" s="1"/>
      <c r="C348" s="1"/>
      <c r="D348" s="1"/>
      <c r="E348" s="92"/>
      <c r="F348" s="137"/>
      <c r="G348" s="139"/>
    </row>
    <row r="349" spans="2:7" ht="12.75">
      <c r="B349" s="1"/>
      <c r="C349" s="1"/>
      <c r="D349" s="1"/>
      <c r="E349" s="92"/>
      <c r="F349" s="137"/>
      <c r="G349" s="139"/>
    </row>
    <row r="350" spans="2:7" ht="12.75">
      <c r="B350" s="1"/>
      <c r="C350" s="1"/>
      <c r="D350" s="1"/>
      <c r="E350" s="92"/>
      <c r="F350" s="137"/>
      <c r="G350" s="139"/>
    </row>
    <row r="351" spans="2:7" ht="12.75">
      <c r="B351" s="1"/>
      <c r="C351" s="1"/>
      <c r="D351" s="1"/>
      <c r="E351" s="92"/>
      <c r="F351" s="137"/>
      <c r="G351" s="139"/>
    </row>
    <row r="352" spans="2:7" ht="12.75">
      <c r="B352" s="1"/>
      <c r="C352" s="1"/>
      <c r="D352" s="1"/>
      <c r="E352" s="92"/>
      <c r="F352" s="137"/>
      <c r="G352" s="139"/>
    </row>
    <row r="353" spans="2:7" ht="12.75">
      <c r="B353" s="1"/>
      <c r="C353" s="1"/>
      <c r="D353" s="1"/>
      <c r="E353" s="92"/>
      <c r="F353" s="137"/>
      <c r="G353" s="139"/>
    </row>
    <row r="354" spans="2:7" ht="12.75">
      <c r="B354" s="1"/>
      <c r="C354" s="1"/>
      <c r="D354" s="1"/>
      <c r="E354" s="92"/>
      <c r="F354" s="137"/>
      <c r="G354" s="139"/>
    </row>
    <row r="355" spans="2:7" ht="12.75">
      <c r="B355" s="1"/>
      <c r="C355" s="1"/>
      <c r="D355" s="1"/>
      <c r="E355" s="92"/>
      <c r="F355" s="137"/>
      <c r="G355" s="139"/>
    </row>
    <row r="356" spans="2:7" ht="12.75">
      <c r="B356" s="1"/>
      <c r="C356" s="1"/>
      <c r="D356" s="1"/>
      <c r="E356" s="92"/>
      <c r="F356" s="137"/>
      <c r="G356" s="139"/>
    </row>
    <row r="357" spans="2:7" ht="12.75">
      <c r="B357" s="1"/>
      <c r="C357" s="1"/>
      <c r="D357" s="1"/>
      <c r="E357" s="92"/>
      <c r="F357" s="137"/>
      <c r="G357" s="139"/>
    </row>
    <row r="358" spans="2:7" ht="12.75">
      <c r="B358" s="93"/>
      <c r="C358" s="93"/>
      <c r="D358" s="93"/>
      <c r="E358" s="94"/>
      <c r="F358" s="137"/>
      <c r="G358" s="139"/>
    </row>
    <row r="359" spans="2:7" ht="12.75">
      <c r="B359" s="93"/>
      <c r="C359" s="93"/>
      <c r="D359" s="93"/>
      <c r="E359" s="94"/>
      <c r="F359" s="137"/>
      <c r="G359" s="139"/>
    </row>
    <row r="360" spans="2:7" ht="12.75">
      <c r="B360" s="93"/>
      <c r="C360" s="93"/>
      <c r="D360" s="93"/>
      <c r="E360" s="94"/>
      <c r="F360" s="137"/>
      <c r="G360" s="139"/>
    </row>
    <row r="361" spans="2:7" ht="12.75">
      <c r="B361" s="93"/>
      <c r="C361" s="93"/>
      <c r="D361" s="93"/>
      <c r="E361" s="94"/>
      <c r="F361" s="137"/>
      <c r="G361" s="139"/>
    </row>
    <row r="362" spans="2:7" ht="12.75">
      <c r="B362" s="93"/>
      <c r="C362" s="93"/>
      <c r="D362" s="93"/>
      <c r="E362" s="94"/>
      <c r="F362" s="137"/>
      <c r="G362" s="139"/>
    </row>
    <row r="363" spans="2:7" ht="12.75">
      <c r="B363" s="93"/>
      <c r="C363" s="93"/>
      <c r="D363" s="93"/>
      <c r="E363" s="94"/>
      <c r="F363" s="137"/>
      <c r="G363" s="139"/>
    </row>
    <row r="364" spans="2:7" ht="12.75">
      <c r="B364" s="93"/>
      <c r="C364" s="93"/>
      <c r="D364" s="93"/>
      <c r="E364" s="94"/>
      <c r="F364" s="137"/>
      <c r="G364" s="139"/>
    </row>
    <row r="365" spans="2:7" ht="12.75">
      <c r="B365" s="93"/>
      <c r="C365" s="93"/>
      <c r="D365" s="93"/>
      <c r="E365" s="94"/>
      <c r="F365" s="137"/>
      <c r="G365" s="139"/>
    </row>
    <row r="366" spans="2:7" ht="12.75">
      <c r="B366" s="93"/>
      <c r="C366" s="93"/>
      <c r="D366" s="93"/>
      <c r="E366" s="94"/>
      <c r="F366" s="137"/>
      <c r="G366" s="139"/>
    </row>
    <row r="367" spans="2:7" ht="12.75">
      <c r="B367" s="93"/>
      <c r="C367" s="93"/>
      <c r="D367" s="93"/>
      <c r="E367" s="94"/>
      <c r="F367" s="137"/>
      <c r="G367" s="139"/>
    </row>
    <row r="368" spans="2:7" ht="12.75">
      <c r="B368" s="93"/>
      <c r="C368" s="93"/>
      <c r="D368" s="93"/>
      <c r="E368" s="94"/>
      <c r="F368" s="137"/>
      <c r="G368" s="139"/>
    </row>
    <row r="369" spans="2:7" ht="12.75">
      <c r="B369" s="93"/>
      <c r="C369" s="93"/>
      <c r="D369" s="93"/>
      <c r="E369" s="94"/>
      <c r="F369" s="137"/>
      <c r="G369" s="139"/>
    </row>
    <row r="370" spans="2:7" ht="12.75">
      <c r="B370" s="93"/>
      <c r="C370" s="93"/>
      <c r="D370" s="93"/>
      <c r="E370" s="94"/>
      <c r="F370" s="137"/>
      <c r="G370" s="139"/>
    </row>
    <row r="371" spans="2:7" ht="12.75">
      <c r="B371" s="93"/>
      <c r="C371" s="93"/>
      <c r="D371" s="93"/>
      <c r="E371" s="94"/>
      <c r="F371" s="137"/>
      <c r="G371" s="139"/>
    </row>
    <row r="372" spans="2:7" ht="12.75">
      <c r="B372" s="93"/>
      <c r="C372" s="93"/>
      <c r="D372" s="93"/>
      <c r="E372" s="94"/>
      <c r="F372" s="137"/>
      <c r="G372" s="139"/>
    </row>
    <row r="373" spans="2:7" ht="12.75">
      <c r="B373" s="93"/>
      <c r="C373" s="93"/>
      <c r="D373" s="93"/>
      <c r="E373" s="94"/>
      <c r="F373" s="137"/>
      <c r="G373" s="139"/>
    </row>
    <row r="374" spans="2:7" ht="12.75">
      <c r="B374" s="93"/>
      <c r="C374" s="93"/>
      <c r="D374" s="93"/>
      <c r="E374" s="94"/>
      <c r="F374" s="137"/>
      <c r="G374" s="139"/>
    </row>
    <row r="375" spans="2:7" ht="12.75">
      <c r="B375" s="93"/>
      <c r="C375" s="93"/>
      <c r="D375" s="93"/>
      <c r="E375" s="94"/>
      <c r="F375" s="137"/>
      <c r="G375" s="139"/>
    </row>
    <row r="376" spans="2:7" ht="12.75">
      <c r="B376" s="93"/>
      <c r="C376" s="93"/>
      <c r="D376" s="93"/>
      <c r="E376" s="94"/>
      <c r="F376" s="137"/>
      <c r="G376" s="139"/>
    </row>
    <row r="377" spans="2:7" ht="12.75">
      <c r="B377" s="93"/>
      <c r="C377" s="93"/>
      <c r="D377" s="93"/>
      <c r="E377" s="94"/>
      <c r="F377" s="137"/>
      <c r="G377" s="139"/>
    </row>
    <row r="378" spans="2:7" ht="12.75">
      <c r="B378" s="93"/>
      <c r="C378" s="93"/>
      <c r="D378" s="93"/>
      <c r="E378" s="94"/>
      <c r="F378" s="137"/>
      <c r="G378" s="139"/>
    </row>
    <row r="379" spans="2:7" ht="12.75">
      <c r="B379" s="93"/>
      <c r="C379" s="93"/>
      <c r="D379" s="93"/>
      <c r="E379" s="94"/>
      <c r="F379" s="137"/>
      <c r="G379" s="139"/>
    </row>
    <row r="380" spans="2:7" ht="12.75">
      <c r="B380" s="93"/>
      <c r="C380" s="93"/>
      <c r="D380" s="93"/>
      <c r="E380" s="94"/>
      <c r="F380" s="137"/>
      <c r="G380" s="139"/>
    </row>
    <row r="381" spans="2:7" ht="12.75">
      <c r="B381" s="93"/>
      <c r="C381" s="93"/>
      <c r="D381" s="93"/>
      <c r="E381" s="94"/>
      <c r="F381" s="137"/>
      <c r="G381" s="139"/>
    </row>
    <row r="382" spans="2:7" ht="12.75">
      <c r="B382" s="93"/>
      <c r="C382" s="93"/>
      <c r="D382" s="93"/>
      <c r="E382" s="94"/>
      <c r="F382" s="137"/>
      <c r="G382" s="139"/>
    </row>
    <row r="383" spans="2:7" ht="12.75">
      <c r="B383" s="93"/>
      <c r="C383" s="93"/>
      <c r="D383" s="93"/>
      <c r="E383" s="94"/>
      <c r="F383" s="137"/>
      <c r="G383" s="139"/>
    </row>
    <row r="384" spans="2:7" ht="12.75">
      <c r="B384" s="93"/>
      <c r="C384" s="93"/>
      <c r="D384" s="93"/>
      <c r="E384" s="94"/>
      <c r="F384" s="137"/>
      <c r="G384" s="139"/>
    </row>
    <row r="385" spans="2:7" ht="12.75">
      <c r="B385" s="93"/>
      <c r="C385" s="93"/>
      <c r="D385" s="93"/>
      <c r="E385" s="94"/>
      <c r="F385" s="137"/>
      <c r="G385" s="139"/>
    </row>
    <row r="386" spans="2:7" ht="12.75">
      <c r="B386" s="93"/>
      <c r="C386" s="93"/>
      <c r="D386" s="93"/>
      <c r="E386" s="94"/>
      <c r="F386" s="137"/>
      <c r="G386" s="139"/>
    </row>
    <row r="387" spans="2:7" ht="12.75">
      <c r="B387" s="93"/>
      <c r="C387" s="93"/>
      <c r="D387" s="93"/>
      <c r="E387" s="94"/>
      <c r="F387" s="137"/>
      <c r="G387" s="139"/>
    </row>
    <row r="388" spans="2:7" ht="12.75">
      <c r="B388" s="1"/>
      <c r="C388" s="1"/>
      <c r="D388" s="1"/>
      <c r="E388" s="92"/>
      <c r="F388" s="137"/>
      <c r="G388" s="139"/>
    </row>
    <row r="389" spans="2:7" ht="12.75">
      <c r="B389" s="2"/>
      <c r="C389" s="2"/>
      <c r="D389" s="2"/>
      <c r="E389" s="139"/>
      <c r="F389" s="137"/>
      <c r="G389" s="97"/>
    </row>
    <row r="390" spans="2:7" ht="12.75">
      <c r="B390" s="1"/>
      <c r="C390" s="1"/>
      <c r="D390" s="1"/>
      <c r="E390" s="92"/>
      <c r="F390" s="137"/>
      <c r="G390" s="139"/>
    </row>
    <row r="391" spans="2:7" ht="12.75">
      <c r="B391" s="1"/>
      <c r="C391" s="1"/>
      <c r="D391" s="1"/>
      <c r="E391" s="92"/>
      <c r="F391" s="137"/>
      <c r="G391" s="139"/>
    </row>
    <row r="392" spans="2:7" ht="12.75">
      <c r="B392" s="1"/>
      <c r="C392" s="1"/>
      <c r="D392" s="1"/>
      <c r="E392" s="92"/>
      <c r="F392" s="137"/>
      <c r="G392" s="139"/>
    </row>
    <row r="393" spans="2:7" ht="12.75">
      <c r="B393" s="1"/>
      <c r="C393" s="1"/>
      <c r="D393" s="1"/>
      <c r="E393" s="92"/>
      <c r="F393" s="137"/>
      <c r="G393" s="139"/>
    </row>
    <row r="394" spans="2:7" ht="12.75">
      <c r="B394" s="1"/>
      <c r="C394" s="1"/>
      <c r="D394" s="1"/>
      <c r="E394" s="92"/>
      <c r="F394" s="137"/>
      <c r="G394" s="139"/>
    </row>
    <row r="395" spans="2:7" ht="12.75">
      <c r="B395" s="1"/>
      <c r="C395" s="1"/>
      <c r="D395" s="1"/>
      <c r="E395" s="92"/>
      <c r="F395" s="137"/>
      <c r="G395" s="139"/>
    </row>
    <row r="396" spans="2:7" ht="12.75">
      <c r="B396" s="1"/>
      <c r="C396" s="1"/>
      <c r="D396" s="1"/>
      <c r="E396" s="92"/>
      <c r="F396" s="137"/>
      <c r="G396" s="139"/>
    </row>
    <row r="397" spans="2:7" ht="12.75">
      <c r="B397" s="1"/>
      <c r="C397" s="1"/>
      <c r="D397" s="1"/>
      <c r="E397" s="92"/>
      <c r="F397" s="137"/>
      <c r="G397" s="139"/>
    </row>
    <row r="398" spans="2:7" ht="12.75">
      <c r="B398" s="1"/>
      <c r="C398" s="1"/>
      <c r="D398" s="1"/>
      <c r="E398" s="92"/>
      <c r="F398" s="137"/>
      <c r="G398" s="139"/>
    </row>
    <row r="399" spans="2:7" ht="12.75">
      <c r="B399" s="1"/>
      <c r="C399" s="1"/>
      <c r="D399" s="1"/>
      <c r="E399" s="92"/>
      <c r="F399" s="137"/>
      <c r="G399" s="139"/>
    </row>
    <row r="400" spans="2:7" ht="12.75">
      <c r="B400" s="1"/>
      <c r="C400" s="1"/>
      <c r="D400" s="1"/>
      <c r="E400" s="92"/>
      <c r="F400" s="137"/>
      <c r="G400" s="139"/>
    </row>
    <row r="401" spans="2:7" ht="12.75">
      <c r="B401" s="1"/>
      <c r="C401" s="1"/>
      <c r="D401" s="1"/>
      <c r="E401" s="92"/>
      <c r="F401" s="137"/>
      <c r="G401" s="139"/>
    </row>
    <row r="402" spans="2:7" ht="12.75">
      <c r="B402" s="1"/>
      <c r="C402" s="1"/>
      <c r="D402" s="1"/>
      <c r="E402" s="92"/>
      <c r="F402" s="137"/>
      <c r="G402" s="139"/>
    </row>
    <row r="403" spans="2:7" ht="12.75">
      <c r="B403" s="1"/>
      <c r="C403" s="1"/>
      <c r="D403" s="1"/>
      <c r="E403" s="92"/>
      <c r="F403" s="137"/>
      <c r="G403" s="139"/>
    </row>
    <row r="404" spans="2:7" ht="12.75">
      <c r="B404" s="93"/>
      <c r="C404" s="93"/>
      <c r="D404" s="93"/>
      <c r="E404" s="94"/>
      <c r="F404" s="137"/>
      <c r="G404" s="139"/>
    </row>
    <row r="405" spans="2:7" ht="12.75">
      <c r="B405" s="93"/>
      <c r="C405" s="93"/>
      <c r="D405" s="93"/>
      <c r="E405" s="94"/>
      <c r="F405" s="137"/>
      <c r="G405" s="139"/>
    </row>
    <row r="406" spans="2:7" ht="12.75">
      <c r="B406" s="93"/>
      <c r="C406" s="93"/>
      <c r="D406" s="93"/>
      <c r="E406" s="94"/>
      <c r="F406" s="137"/>
      <c r="G406" s="139"/>
    </row>
    <row r="407" spans="2:7" ht="12.75">
      <c r="B407" s="93"/>
      <c r="C407" s="93"/>
      <c r="D407" s="93"/>
      <c r="E407" s="94"/>
      <c r="F407" s="137"/>
      <c r="G407" s="139"/>
    </row>
    <row r="408" spans="2:7" ht="12.75">
      <c r="B408" s="93"/>
      <c r="C408" s="93"/>
      <c r="D408" s="93"/>
      <c r="E408" s="94"/>
      <c r="F408" s="137"/>
      <c r="G408" s="139"/>
    </row>
    <row r="409" spans="2:7" ht="12.75">
      <c r="B409" s="93"/>
      <c r="C409" s="93"/>
      <c r="D409" s="93"/>
      <c r="E409" s="94"/>
      <c r="F409" s="137"/>
      <c r="G409" s="139"/>
    </row>
    <row r="410" spans="2:7" ht="12.75">
      <c r="B410" s="93"/>
      <c r="C410" s="93"/>
      <c r="D410" s="93"/>
      <c r="E410" s="94"/>
      <c r="F410" s="137"/>
      <c r="G410" s="139"/>
    </row>
    <row r="411" spans="2:7" ht="12.75">
      <c r="B411" s="93"/>
      <c r="C411" s="93"/>
      <c r="D411" s="93"/>
      <c r="E411" s="94"/>
      <c r="F411" s="137"/>
      <c r="G411" s="139"/>
    </row>
    <row r="412" spans="2:7" ht="12.75">
      <c r="B412" s="93"/>
      <c r="C412" s="93"/>
      <c r="D412" s="93"/>
      <c r="E412" s="94"/>
      <c r="F412" s="137"/>
      <c r="G412" s="139"/>
    </row>
    <row r="413" spans="2:7" ht="12.75">
      <c r="B413" s="93"/>
      <c r="C413" s="93"/>
      <c r="D413" s="93"/>
      <c r="E413" s="94"/>
      <c r="F413" s="137"/>
      <c r="G413" s="139"/>
    </row>
    <row r="414" spans="2:7" ht="12.75">
      <c r="B414" s="93"/>
      <c r="C414" s="93"/>
      <c r="D414" s="93"/>
      <c r="E414" s="94"/>
      <c r="F414" s="137"/>
      <c r="G414" s="139"/>
    </row>
    <row r="415" spans="2:7" ht="12.75">
      <c r="B415" s="93"/>
      <c r="C415" s="93"/>
      <c r="D415" s="93"/>
      <c r="E415" s="94"/>
      <c r="F415" s="137"/>
      <c r="G415" s="139"/>
    </row>
    <row r="416" spans="2:7" ht="12.75">
      <c r="B416" s="93"/>
      <c r="C416" s="93"/>
      <c r="D416" s="93"/>
      <c r="E416" s="94"/>
      <c r="F416" s="137"/>
      <c r="G416" s="139"/>
    </row>
    <row r="417" spans="2:7" ht="12.75">
      <c r="B417" s="93"/>
      <c r="C417" s="93"/>
      <c r="D417" s="93"/>
      <c r="E417" s="94"/>
      <c r="F417" s="137"/>
      <c r="G417" s="139"/>
    </row>
    <row r="418" spans="2:7" ht="12.75">
      <c r="B418" s="93"/>
      <c r="C418" s="93"/>
      <c r="D418" s="93"/>
      <c r="E418" s="94"/>
      <c r="F418" s="137"/>
      <c r="G418" s="139"/>
    </row>
    <row r="419" spans="2:7" ht="12.75">
      <c r="B419" s="93"/>
      <c r="C419" s="93"/>
      <c r="D419" s="93"/>
      <c r="E419" s="94"/>
      <c r="F419" s="137"/>
      <c r="G419" s="139"/>
    </row>
    <row r="420" spans="2:7" ht="12.75">
      <c r="B420" s="93"/>
      <c r="C420" s="93"/>
      <c r="D420" s="93"/>
      <c r="E420" s="94"/>
      <c r="F420" s="137"/>
      <c r="G420" s="139"/>
    </row>
    <row r="421" spans="2:7" ht="12.75">
      <c r="B421" s="93"/>
      <c r="C421" s="93"/>
      <c r="D421" s="93"/>
      <c r="E421" s="94"/>
      <c r="F421" s="137"/>
      <c r="G421" s="139"/>
    </row>
    <row r="422" spans="2:7" ht="12.75">
      <c r="B422" s="93"/>
      <c r="C422" s="93"/>
      <c r="D422" s="93"/>
      <c r="E422" s="94"/>
      <c r="F422" s="137"/>
      <c r="G422" s="139"/>
    </row>
    <row r="423" spans="2:7" ht="12.75">
      <c r="B423" s="93"/>
      <c r="C423" s="93"/>
      <c r="D423" s="93"/>
      <c r="E423" s="94"/>
      <c r="F423" s="137"/>
      <c r="G423" s="139"/>
    </row>
    <row r="424" spans="2:7" ht="12.75">
      <c r="B424" s="93"/>
      <c r="C424" s="93"/>
      <c r="D424" s="93"/>
      <c r="E424" s="94"/>
      <c r="F424" s="137"/>
      <c r="G424" s="139"/>
    </row>
    <row r="425" spans="2:7" ht="12.75">
      <c r="B425" s="93"/>
      <c r="C425" s="93"/>
      <c r="D425" s="93"/>
      <c r="E425" s="94"/>
      <c r="F425" s="137"/>
      <c r="G425" s="139"/>
    </row>
    <row r="426" spans="2:7" ht="12.75">
      <c r="B426" s="93"/>
      <c r="C426" s="93"/>
      <c r="D426" s="93"/>
      <c r="E426" s="94"/>
      <c r="F426" s="137"/>
      <c r="G426" s="139"/>
    </row>
    <row r="427" spans="2:7" ht="12.75">
      <c r="B427" s="93"/>
      <c r="C427" s="93"/>
      <c r="D427" s="93"/>
      <c r="E427" s="94"/>
      <c r="F427" s="137"/>
      <c r="G427" s="139"/>
    </row>
    <row r="428" spans="2:7" ht="12.75">
      <c r="B428" s="93"/>
      <c r="C428" s="93"/>
      <c r="D428" s="93"/>
      <c r="E428" s="94"/>
      <c r="F428" s="137"/>
      <c r="G428" s="139"/>
    </row>
    <row r="429" spans="2:7" ht="12.75">
      <c r="B429" s="93"/>
      <c r="C429" s="93"/>
      <c r="D429" s="93"/>
      <c r="E429" s="94"/>
      <c r="F429" s="137"/>
      <c r="G429" s="139"/>
    </row>
    <row r="430" spans="2:7" ht="12.75">
      <c r="B430" s="93"/>
      <c r="C430" s="93"/>
      <c r="D430" s="93"/>
      <c r="E430" s="94"/>
      <c r="F430" s="137"/>
      <c r="G430" s="139"/>
    </row>
    <row r="431" spans="2:7" ht="12.75">
      <c r="B431" s="93"/>
      <c r="C431" s="93"/>
      <c r="D431" s="93"/>
      <c r="E431" s="94"/>
      <c r="F431" s="137"/>
      <c r="G431" s="139"/>
    </row>
    <row r="432" spans="2:7" ht="12.75">
      <c r="B432" s="93"/>
      <c r="C432" s="93"/>
      <c r="D432" s="93"/>
      <c r="E432" s="94"/>
      <c r="F432" s="137"/>
      <c r="G432" s="139"/>
    </row>
    <row r="433" spans="2:7" ht="12.75">
      <c r="B433" s="93"/>
      <c r="C433" s="93"/>
      <c r="D433" s="93"/>
      <c r="E433" s="94"/>
      <c r="F433" s="137"/>
      <c r="G433" s="139"/>
    </row>
    <row r="434" spans="2:7" ht="12.75">
      <c r="B434" s="93"/>
      <c r="C434" s="93"/>
      <c r="D434" s="93"/>
      <c r="E434" s="94"/>
      <c r="F434" s="137"/>
      <c r="G434" s="139"/>
    </row>
    <row r="435" spans="2:7" ht="12.75">
      <c r="B435" s="2"/>
      <c r="C435" s="2"/>
      <c r="D435" s="2"/>
      <c r="E435" s="139"/>
      <c r="F435" s="137"/>
      <c r="G435" s="361"/>
    </row>
    <row r="436" spans="2:7" ht="12.75">
      <c r="B436" s="1"/>
      <c r="C436" s="1"/>
      <c r="D436" s="1"/>
      <c r="E436" s="92"/>
      <c r="F436" s="137"/>
      <c r="G436" s="139"/>
    </row>
    <row r="437" spans="2:7" ht="12.75">
      <c r="B437" s="1"/>
      <c r="C437" s="1"/>
      <c r="D437" s="1"/>
      <c r="E437" s="92"/>
      <c r="F437" s="137"/>
      <c r="G437" s="139"/>
    </row>
    <row r="438" spans="2:7" ht="12.75">
      <c r="B438" s="1"/>
      <c r="C438" s="1"/>
      <c r="D438" s="1"/>
      <c r="E438" s="92"/>
      <c r="F438" s="137"/>
      <c r="G438" s="139"/>
    </row>
    <row r="439" spans="2:7" ht="12.75">
      <c r="B439" s="1"/>
      <c r="C439" s="1"/>
      <c r="D439" s="1"/>
      <c r="E439" s="92"/>
      <c r="F439" s="137"/>
      <c r="G439" s="139"/>
    </row>
    <row r="440" spans="2:7" ht="12.75">
      <c r="B440" s="1"/>
      <c r="C440" s="1"/>
      <c r="D440" s="1"/>
      <c r="E440" s="92"/>
      <c r="F440" s="137"/>
      <c r="G440" s="139"/>
    </row>
    <row r="441" spans="2:7" ht="12.75">
      <c r="B441" s="1"/>
      <c r="C441" s="1"/>
      <c r="D441" s="1"/>
      <c r="E441" s="92"/>
      <c r="F441" s="137"/>
      <c r="G441" s="139"/>
    </row>
    <row r="442" spans="2:7" ht="12.75">
      <c r="B442" s="1"/>
      <c r="C442" s="1"/>
      <c r="D442" s="1"/>
      <c r="E442" s="92"/>
      <c r="F442" s="137"/>
      <c r="G442" s="139"/>
    </row>
    <row r="443" spans="2:7" ht="12.75">
      <c r="B443" s="1"/>
      <c r="C443" s="1"/>
      <c r="D443" s="1"/>
      <c r="E443" s="92"/>
      <c r="F443" s="137"/>
      <c r="G443" s="139"/>
    </row>
    <row r="444" spans="2:7" ht="12.75">
      <c r="B444" s="1"/>
      <c r="C444" s="1"/>
      <c r="D444" s="1"/>
      <c r="E444" s="92"/>
      <c r="F444" s="137"/>
      <c r="G444" s="139"/>
    </row>
    <row r="445" spans="2:7" ht="12.75">
      <c r="B445" s="1"/>
      <c r="C445" s="1"/>
      <c r="D445" s="1"/>
      <c r="E445" s="92"/>
      <c r="F445" s="137"/>
      <c r="G445" s="139"/>
    </row>
    <row r="446" spans="2:7" ht="12.75">
      <c r="B446" s="1"/>
      <c r="C446" s="1"/>
      <c r="D446" s="1"/>
      <c r="E446" s="92"/>
      <c r="F446" s="137"/>
      <c r="G446" s="139"/>
    </row>
    <row r="447" spans="2:7" ht="12.75">
      <c r="B447" s="1"/>
      <c r="C447" s="1"/>
      <c r="D447" s="1"/>
      <c r="E447" s="92"/>
      <c r="F447" s="137"/>
      <c r="G447" s="139"/>
    </row>
    <row r="448" spans="2:7" ht="12.75">
      <c r="B448" s="1"/>
      <c r="C448" s="1"/>
      <c r="D448" s="1"/>
      <c r="E448" s="92"/>
      <c r="F448" s="137"/>
      <c r="G448" s="139"/>
    </row>
    <row r="449" spans="2:7" ht="12.75">
      <c r="B449" s="1"/>
      <c r="C449" s="1"/>
      <c r="D449" s="1"/>
      <c r="E449" s="92"/>
      <c r="F449" s="137"/>
      <c r="G449" s="139"/>
    </row>
    <row r="450" spans="2:7" ht="12.75">
      <c r="B450" s="93"/>
      <c r="C450" s="93"/>
      <c r="D450" s="93"/>
      <c r="E450" s="94"/>
      <c r="F450" s="137"/>
      <c r="G450" s="139"/>
    </row>
    <row r="451" spans="2:7" ht="12.75">
      <c r="B451" s="93"/>
      <c r="C451" s="93"/>
      <c r="D451" s="93"/>
      <c r="E451" s="94"/>
      <c r="F451" s="137"/>
      <c r="G451" s="139"/>
    </row>
    <row r="452" spans="2:7" ht="12.75">
      <c r="B452" s="93"/>
      <c r="C452" s="93"/>
      <c r="D452" s="93"/>
      <c r="E452" s="94"/>
      <c r="F452" s="137"/>
      <c r="G452" s="139"/>
    </row>
    <row r="453" spans="2:7" ht="12.75">
      <c r="B453" s="93"/>
      <c r="C453" s="93"/>
      <c r="D453" s="93"/>
      <c r="E453" s="94"/>
      <c r="F453" s="137"/>
      <c r="G453" s="139"/>
    </row>
    <row r="454" spans="2:7" ht="12.75">
      <c r="B454" s="93"/>
      <c r="C454" s="93"/>
      <c r="D454" s="93"/>
      <c r="E454" s="94"/>
      <c r="F454" s="137"/>
      <c r="G454" s="139"/>
    </row>
    <row r="455" spans="2:7" ht="12.75">
      <c r="B455" s="93"/>
      <c r="C455" s="93"/>
      <c r="D455" s="93"/>
      <c r="E455" s="94"/>
      <c r="F455" s="137"/>
      <c r="G455" s="139"/>
    </row>
    <row r="456" spans="2:7" ht="12.75">
      <c r="B456" s="93"/>
      <c r="C456" s="93"/>
      <c r="D456" s="93"/>
      <c r="E456" s="94"/>
      <c r="F456" s="137"/>
      <c r="G456" s="139"/>
    </row>
    <row r="457" spans="2:7" ht="12.75">
      <c r="B457" s="93"/>
      <c r="C457" s="93"/>
      <c r="D457" s="93"/>
      <c r="E457" s="94"/>
      <c r="F457" s="137"/>
      <c r="G457" s="139"/>
    </row>
    <row r="458" spans="2:7" ht="12.75">
      <c r="B458" s="93"/>
      <c r="C458" s="93"/>
      <c r="D458" s="93"/>
      <c r="E458" s="94"/>
      <c r="F458" s="137"/>
      <c r="G458" s="139"/>
    </row>
    <row r="459" spans="2:7" ht="12.75">
      <c r="B459" s="93"/>
      <c r="C459" s="93"/>
      <c r="D459" s="93"/>
      <c r="E459" s="94"/>
      <c r="F459" s="137"/>
      <c r="G459" s="139"/>
    </row>
    <row r="460" spans="2:7" ht="12.75">
      <c r="B460" s="93"/>
      <c r="C460" s="93"/>
      <c r="D460" s="93"/>
      <c r="E460" s="94"/>
      <c r="F460" s="137"/>
      <c r="G460" s="139"/>
    </row>
    <row r="461" spans="2:7" ht="12.75">
      <c r="B461" s="93"/>
      <c r="C461" s="93"/>
      <c r="D461" s="93"/>
      <c r="E461" s="94"/>
      <c r="F461" s="137"/>
      <c r="G461" s="139"/>
    </row>
    <row r="462" spans="2:7" ht="12.75">
      <c r="B462" s="93"/>
      <c r="C462" s="93"/>
      <c r="D462" s="93"/>
      <c r="E462" s="94"/>
      <c r="F462" s="137"/>
      <c r="G462" s="139"/>
    </row>
    <row r="463" spans="2:7" ht="12.75">
      <c r="B463" s="93"/>
      <c r="C463" s="93"/>
      <c r="D463" s="93"/>
      <c r="E463" s="94"/>
      <c r="F463" s="137"/>
      <c r="G463" s="139"/>
    </row>
    <row r="464" spans="2:7" ht="12.75">
      <c r="B464" s="93"/>
      <c r="C464" s="93"/>
      <c r="D464" s="93"/>
      <c r="E464" s="94"/>
      <c r="F464" s="137"/>
      <c r="G464" s="139"/>
    </row>
    <row r="465" spans="2:7" ht="12.75">
      <c r="B465" s="93"/>
      <c r="C465" s="93"/>
      <c r="D465" s="93"/>
      <c r="E465" s="94"/>
      <c r="F465" s="137"/>
      <c r="G465" s="139"/>
    </row>
    <row r="466" spans="2:7" ht="12.75">
      <c r="B466" s="93"/>
      <c r="C466" s="93"/>
      <c r="D466" s="93"/>
      <c r="E466" s="94"/>
      <c r="F466" s="137"/>
      <c r="G466" s="139"/>
    </row>
    <row r="467" spans="2:7" ht="12.75">
      <c r="B467" s="93"/>
      <c r="C467" s="93"/>
      <c r="D467" s="93"/>
      <c r="E467" s="94"/>
      <c r="F467" s="137"/>
      <c r="G467" s="139"/>
    </row>
    <row r="468" spans="2:7" ht="12.75">
      <c r="B468" s="93"/>
      <c r="C468" s="93"/>
      <c r="D468" s="93"/>
      <c r="E468" s="94"/>
      <c r="F468" s="137"/>
      <c r="G468" s="139"/>
    </row>
    <row r="469" spans="2:7" ht="12.75">
      <c r="B469" s="93"/>
      <c r="C469" s="93"/>
      <c r="D469" s="93"/>
      <c r="E469" s="94"/>
      <c r="F469" s="137"/>
      <c r="G469" s="139"/>
    </row>
    <row r="470" spans="2:7" ht="12.75">
      <c r="B470" s="93"/>
      <c r="C470" s="93"/>
      <c r="D470" s="93"/>
      <c r="E470" s="94"/>
      <c r="F470" s="137"/>
      <c r="G470" s="139"/>
    </row>
    <row r="471" spans="2:7" ht="12.75">
      <c r="B471" s="93"/>
      <c r="C471" s="93"/>
      <c r="D471" s="93"/>
      <c r="E471" s="94"/>
      <c r="F471" s="137"/>
      <c r="G471" s="139"/>
    </row>
    <row r="472" spans="2:7" ht="12.75">
      <c r="B472" s="93"/>
      <c r="C472" s="93"/>
      <c r="D472" s="93"/>
      <c r="E472" s="94"/>
      <c r="F472" s="137"/>
      <c r="G472" s="139"/>
    </row>
    <row r="473" spans="2:7" ht="12.75">
      <c r="B473" s="93"/>
      <c r="C473" s="93"/>
      <c r="D473" s="93"/>
      <c r="E473" s="94"/>
      <c r="F473" s="137"/>
      <c r="G473" s="139"/>
    </row>
    <row r="474" spans="2:7" ht="12.75">
      <c r="B474" s="93"/>
      <c r="C474" s="93"/>
      <c r="D474" s="93"/>
      <c r="E474" s="94"/>
      <c r="F474" s="137"/>
      <c r="G474" s="139"/>
    </row>
    <row r="475" spans="2:7" ht="12.75">
      <c r="B475" s="93"/>
      <c r="C475" s="93"/>
      <c r="D475" s="93"/>
      <c r="E475" s="94"/>
      <c r="F475" s="137"/>
      <c r="G475" s="139"/>
    </row>
    <row r="476" spans="2:7" ht="12.75">
      <c r="B476" s="93"/>
      <c r="C476" s="93"/>
      <c r="D476" s="93"/>
      <c r="E476" s="94"/>
      <c r="F476" s="137"/>
      <c r="G476" s="139"/>
    </row>
    <row r="477" spans="2:7" ht="12.75">
      <c r="B477" s="93"/>
      <c r="C477" s="93"/>
      <c r="D477" s="93"/>
      <c r="E477" s="94"/>
      <c r="F477" s="137"/>
      <c r="G477" s="139"/>
    </row>
    <row r="478" spans="2:7" ht="12.75">
      <c r="B478" s="93"/>
      <c r="C478" s="93"/>
      <c r="D478" s="93"/>
      <c r="E478" s="94"/>
      <c r="F478" s="137"/>
      <c r="G478" s="139"/>
    </row>
    <row r="479" spans="2:7" ht="12.75">
      <c r="B479" s="93"/>
      <c r="C479" s="93"/>
      <c r="D479" s="93"/>
      <c r="E479" s="94"/>
      <c r="F479" s="137"/>
      <c r="G479" s="139"/>
    </row>
    <row r="480" spans="2:26" ht="12.75">
      <c r="B480" s="1"/>
      <c r="C480" s="1"/>
      <c r="D480" s="1"/>
      <c r="E480" s="92"/>
      <c r="F480" s="137"/>
      <c r="G480" s="139"/>
      <c r="H480" s="91"/>
      <c r="Z480" s="5"/>
    </row>
    <row r="481" spans="2:26" ht="12.75">
      <c r="B481" s="362"/>
      <c r="C481" s="362"/>
      <c r="D481" s="89"/>
      <c r="E481" s="92"/>
      <c r="F481" s="137"/>
      <c r="G481" s="363"/>
      <c r="H481" s="90"/>
      <c r="Z481" s="364"/>
    </row>
    <row r="482" spans="2:26" ht="12.75">
      <c r="B482" s="362"/>
      <c r="C482" s="362"/>
      <c r="D482" s="89"/>
      <c r="E482" s="165"/>
      <c r="F482" s="137"/>
      <c r="G482" s="363"/>
      <c r="H482" s="90"/>
      <c r="Z482" s="364"/>
    </row>
    <row r="483" spans="2:26" ht="12.75">
      <c r="B483" s="1"/>
      <c r="C483" s="1"/>
      <c r="D483" s="1"/>
      <c r="E483" s="92"/>
      <c r="F483" s="1"/>
      <c r="G483" s="92"/>
      <c r="H483" s="95"/>
      <c r="Z483" s="365"/>
    </row>
    <row r="484" spans="2:26" ht="12.75">
      <c r="B484" s="133"/>
      <c r="C484" s="133"/>
      <c r="D484" s="133"/>
      <c r="E484" s="165"/>
      <c r="F484" s="1"/>
      <c r="G484" s="92"/>
      <c r="H484" s="95"/>
      <c r="Z484" s="365"/>
    </row>
    <row r="485" spans="2:26" ht="12.75">
      <c r="B485" s="1"/>
      <c r="C485" s="1"/>
      <c r="D485" s="1"/>
      <c r="E485" s="139"/>
      <c r="F485" s="1"/>
      <c r="G485" s="92"/>
      <c r="H485" s="95"/>
      <c r="Z485" s="365"/>
    </row>
    <row r="486" spans="2:26" ht="12.75">
      <c r="B486" s="1"/>
      <c r="C486" s="1"/>
      <c r="D486" s="1"/>
      <c r="E486" s="139"/>
      <c r="F486" s="358"/>
      <c r="G486" s="96"/>
      <c r="H486" s="95"/>
      <c r="Z486" s="365"/>
    </row>
    <row r="487" spans="2:26" ht="12.75">
      <c r="B487" s="1"/>
      <c r="C487" s="1"/>
      <c r="D487" s="1"/>
      <c r="E487" s="139"/>
      <c r="F487" s="358"/>
      <c r="G487" s="139"/>
      <c r="H487" s="95"/>
      <c r="Z487" s="365"/>
    </row>
    <row r="488" spans="2:26" ht="12.75">
      <c r="B488" s="1"/>
      <c r="C488" s="1"/>
      <c r="D488" s="1"/>
      <c r="E488" s="139"/>
      <c r="F488" s="137"/>
      <c r="G488" s="366"/>
      <c r="H488" s="95"/>
      <c r="Z488" s="365"/>
    </row>
    <row r="489" spans="2:26" ht="12.75">
      <c r="B489" s="1"/>
      <c r="C489" s="1"/>
      <c r="D489" s="1"/>
      <c r="E489" s="139"/>
      <c r="F489" s="1"/>
      <c r="G489" s="92"/>
      <c r="H489" s="95"/>
      <c r="Z489" s="365"/>
    </row>
    <row r="490" spans="2:26" ht="12.75">
      <c r="B490" s="133"/>
      <c r="C490" s="133"/>
      <c r="D490" s="133"/>
      <c r="E490" s="139"/>
      <c r="F490" s="1"/>
      <c r="G490" s="92"/>
      <c r="H490" s="95"/>
      <c r="Z490" s="365"/>
    </row>
    <row r="491" spans="2:26" ht="12.75">
      <c r="B491" s="1"/>
      <c r="C491" s="1"/>
      <c r="D491" s="1"/>
      <c r="E491" s="133"/>
      <c r="F491" s="1"/>
      <c r="G491" s="92"/>
      <c r="H491" s="95"/>
      <c r="Z491" s="365"/>
    </row>
    <row r="492" spans="2:26" ht="12.75">
      <c r="B492" s="1"/>
      <c r="C492" s="1"/>
      <c r="D492" s="1"/>
      <c r="E492" s="92"/>
      <c r="F492" s="137"/>
      <c r="G492" s="139"/>
      <c r="H492" s="91"/>
      <c r="Z492" s="5"/>
    </row>
    <row r="493" spans="2:26" ht="12.75">
      <c r="B493" s="1"/>
      <c r="C493" s="1"/>
      <c r="D493" s="1"/>
      <c r="E493" s="92"/>
      <c r="F493" s="137"/>
      <c r="G493" s="139"/>
      <c r="H493" s="91"/>
      <c r="Z493" s="5"/>
    </row>
    <row r="494" spans="2:26" ht="12.75">
      <c r="B494" s="1"/>
      <c r="C494" s="1"/>
      <c r="D494" s="1"/>
      <c r="E494" s="92"/>
      <c r="F494" s="137"/>
      <c r="G494" s="139"/>
      <c r="H494" s="91"/>
      <c r="Z494" s="5"/>
    </row>
    <row r="495" spans="2:26" ht="12.75">
      <c r="B495" s="1"/>
      <c r="C495" s="1"/>
      <c r="D495" s="1"/>
      <c r="E495" s="92"/>
      <c r="F495" s="137"/>
      <c r="G495" s="139"/>
      <c r="H495" s="91"/>
      <c r="Z495" s="5"/>
    </row>
    <row r="496" spans="2:26" ht="12.75">
      <c r="B496" s="1"/>
      <c r="C496" s="1"/>
      <c r="D496" s="1"/>
      <c r="E496" s="92"/>
      <c r="F496" s="137"/>
      <c r="G496" s="139"/>
      <c r="H496" s="91"/>
      <c r="Z496" s="5"/>
    </row>
    <row r="497" spans="2:26" ht="12.75">
      <c r="B497" s="1"/>
      <c r="C497" s="1"/>
      <c r="D497" s="1"/>
      <c r="E497" s="92"/>
      <c r="F497" s="137"/>
      <c r="G497" s="139"/>
      <c r="H497" s="91"/>
      <c r="Z497" s="5"/>
    </row>
    <row r="498" spans="2:26" ht="12.75">
      <c r="B498" s="1"/>
      <c r="C498" s="1"/>
      <c r="D498" s="1"/>
      <c r="E498" s="92"/>
      <c r="F498" s="137"/>
      <c r="G498" s="139"/>
      <c r="H498" s="91"/>
      <c r="Z498" s="5"/>
    </row>
    <row r="499" spans="2:26" ht="12.75">
      <c r="B499" s="1"/>
      <c r="C499" s="1"/>
      <c r="D499" s="1"/>
      <c r="E499" s="92"/>
      <c r="F499" s="137"/>
      <c r="G499" s="139"/>
      <c r="H499" s="91"/>
      <c r="Z499" s="5"/>
    </row>
    <row r="500" spans="2:26" ht="12.75">
      <c r="B500" s="1"/>
      <c r="C500" s="1"/>
      <c r="D500" s="1"/>
      <c r="E500" s="92"/>
      <c r="F500" s="137"/>
      <c r="G500" s="139"/>
      <c r="H500" s="91"/>
      <c r="Z500" s="5"/>
    </row>
    <row r="501" spans="2:26" ht="12.75">
      <c r="B501" s="1"/>
      <c r="C501" s="1"/>
      <c r="D501" s="1"/>
      <c r="E501" s="92"/>
      <c r="F501" s="137"/>
      <c r="G501" s="139"/>
      <c r="H501" s="91"/>
      <c r="Z501" s="5"/>
    </row>
    <row r="502" spans="2:26" ht="12.75">
      <c r="B502" s="1"/>
      <c r="C502" s="1"/>
      <c r="D502" s="1"/>
      <c r="E502" s="92"/>
      <c r="F502" s="137"/>
      <c r="G502" s="139"/>
      <c r="H502" s="91"/>
      <c r="Z502" s="5"/>
    </row>
    <row r="503" spans="2:26" ht="12.75">
      <c r="B503" s="1"/>
      <c r="C503" s="1"/>
      <c r="D503" s="1"/>
      <c r="E503" s="92"/>
      <c r="F503" s="137"/>
      <c r="G503" s="139"/>
      <c r="H503" s="91"/>
      <c r="Z503" s="5"/>
    </row>
    <row r="504" spans="2:26" ht="12.75">
      <c r="B504" s="1"/>
      <c r="C504" s="1"/>
      <c r="D504" s="1"/>
      <c r="E504" s="92"/>
      <c r="F504" s="137"/>
      <c r="G504" s="139"/>
      <c r="H504" s="91"/>
      <c r="Z504" s="5"/>
    </row>
    <row r="505" spans="2:26" ht="12.75">
      <c r="B505" s="1"/>
      <c r="C505" s="1"/>
      <c r="D505" s="1"/>
      <c r="E505" s="133"/>
      <c r="F505" s="1"/>
      <c r="G505" s="92"/>
      <c r="H505" s="95"/>
      <c r="Z505" s="365"/>
    </row>
    <row r="506" spans="2:26" ht="12.75">
      <c r="B506" s="93"/>
      <c r="C506" s="93"/>
      <c r="D506" s="93"/>
      <c r="E506" s="94"/>
      <c r="F506" s="137"/>
      <c r="G506" s="139"/>
      <c r="H506" s="91"/>
      <c r="Z506" s="5"/>
    </row>
    <row r="507" spans="2:26" ht="12.75">
      <c r="B507" s="93"/>
      <c r="C507" s="93"/>
      <c r="D507" s="93"/>
      <c r="E507" s="94"/>
      <c r="F507" s="137"/>
      <c r="G507" s="139"/>
      <c r="H507" s="91"/>
      <c r="Z507" s="5"/>
    </row>
    <row r="508" spans="2:26" ht="12.75">
      <c r="B508" s="93"/>
      <c r="C508" s="93"/>
      <c r="D508" s="93"/>
      <c r="E508" s="94"/>
      <c r="F508" s="137"/>
      <c r="G508" s="139"/>
      <c r="H508" s="91"/>
      <c r="Z508" s="5"/>
    </row>
    <row r="509" spans="2:26" ht="12.75">
      <c r="B509" s="93"/>
      <c r="C509" s="93"/>
      <c r="D509" s="93"/>
      <c r="E509" s="94"/>
      <c r="F509" s="137"/>
      <c r="G509" s="139"/>
      <c r="H509" s="91"/>
      <c r="Z509" s="5"/>
    </row>
    <row r="510" spans="2:26" ht="12.75">
      <c r="B510" s="93"/>
      <c r="C510" s="93"/>
      <c r="D510" s="93"/>
      <c r="E510" s="94"/>
      <c r="F510" s="137"/>
      <c r="G510" s="139"/>
      <c r="H510" s="91"/>
      <c r="Z510" s="5"/>
    </row>
    <row r="511" spans="2:26" ht="12.75">
      <c r="B511" s="93"/>
      <c r="C511" s="93"/>
      <c r="D511" s="93"/>
      <c r="E511" s="94"/>
      <c r="F511" s="137"/>
      <c r="G511" s="139"/>
      <c r="H511" s="91"/>
      <c r="Z511" s="5"/>
    </row>
    <row r="512" spans="2:26" ht="12.75">
      <c r="B512" s="93"/>
      <c r="C512" s="93"/>
      <c r="D512" s="93"/>
      <c r="E512" s="94"/>
      <c r="F512" s="137"/>
      <c r="G512" s="139"/>
      <c r="H512" s="91"/>
      <c r="Z512" s="5"/>
    </row>
    <row r="513" spans="2:26" ht="12.75">
      <c r="B513" s="93"/>
      <c r="C513" s="93"/>
      <c r="D513" s="93"/>
      <c r="E513" s="94"/>
      <c r="F513" s="137"/>
      <c r="G513" s="139"/>
      <c r="H513" s="91"/>
      <c r="Z513" s="5"/>
    </row>
    <row r="514" spans="2:26" ht="12.75">
      <c r="B514" s="93"/>
      <c r="C514" s="93"/>
      <c r="D514" s="93"/>
      <c r="E514" s="94"/>
      <c r="F514" s="137"/>
      <c r="G514" s="139"/>
      <c r="H514" s="91"/>
      <c r="Z514" s="5"/>
    </row>
    <row r="515" spans="2:26" ht="12.75">
      <c r="B515" s="93"/>
      <c r="C515" s="93"/>
      <c r="D515" s="93"/>
      <c r="E515" s="94"/>
      <c r="F515" s="137"/>
      <c r="G515" s="139"/>
      <c r="H515" s="91"/>
      <c r="Z515" s="5"/>
    </row>
    <row r="516" spans="2:26" ht="12.75">
      <c r="B516" s="93"/>
      <c r="C516" s="93"/>
      <c r="D516" s="93"/>
      <c r="E516" s="94"/>
      <c r="F516" s="137"/>
      <c r="G516" s="139"/>
      <c r="H516" s="91"/>
      <c r="Z516" s="5"/>
    </row>
    <row r="517" spans="2:26" ht="12.75">
      <c r="B517" s="93"/>
      <c r="C517" s="93"/>
      <c r="D517" s="93"/>
      <c r="E517" s="94"/>
      <c r="F517" s="137"/>
      <c r="G517" s="139"/>
      <c r="H517" s="91"/>
      <c r="Z517" s="5"/>
    </row>
    <row r="518" spans="2:26" ht="12.75">
      <c r="B518" s="93"/>
      <c r="C518" s="93"/>
      <c r="D518" s="93"/>
      <c r="E518" s="94"/>
      <c r="F518" s="137"/>
      <c r="G518" s="139"/>
      <c r="H518" s="91"/>
      <c r="Z518" s="5"/>
    </row>
    <row r="519" spans="2:26" ht="12.75">
      <c r="B519" s="93"/>
      <c r="C519" s="93"/>
      <c r="D519" s="93"/>
      <c r="E519" s="94"/>
      <c r="F519" s="137"/>
      <c r="G519" s="139"/>
      <c r="H519" s="91"/>
      <c r="Z519" s="5"/>
    </row>
    <row r="520" spans="2:26" ht="12.75">
      <c r="B520" s="93"/>
      <c r="C520" s="93"/>
      <c r="D520" s="93"/>
      <c r="E520" s="94"/>
      <c r="F520" s="137"/>
      <c r="G520" s="139"/>
      <c r="H520" s="91"/>
      <c r="Z520" s="5"/>
    </row>
    <row r="521" spans="2:26" ht="12.75">
      <c r="B521" s="93"/>
      <c r="C521" s="93"/>
      <c r="D521" s="93"/>
      <c r="E521" s="94"/>
      <c r="F521" s="137"/>
      <c r="G521" s="139"/>
      <c r="H521" s="91"/>
      <c r="Z521" s="5"/>
    </row>
    <row r="522" spans="2:26" ht="12.75">
      <c r="B522" s="93"/>
      <c r="C522" s="93"/>
      <c r="D522" s="93"/>
      <c r="E522" s="94"/>
      <c r="F522" s="137"/>
      <c r="G522" s="139"/>
      <c r="H522" s="91"/>
      <c r="Z522" s="5"/>
    </row>
    <row r="523" spans="2:26" ht="12.75">
      <c r="B523" s="93"/>
      <c r="C523" s="93"/>
      <c r="D523" s="93"/>
      <c r="E523" s="94"/>
      <c r="F523" s="137"/>
      <c r="G523" s="139"/>
      <c r="H523" s="91"/>
      <c r="Z523" s="5"/>
    </row>
    <row r="524" spans="2:26" ht="12.75">
      <c r="B524" s="93"/>
      <c r="C524" s="93"/>
      <c r="D524" s="93"/>
      <c r="E524" s="94"/>
      <c r="F524" s="137"/>
      <c r="G524" s="139"/>
      <c r="H524" s="91"/>
      <c r="Z524" s="5"/>
    </row>
    <row r="525" spans="2:26" ht="12.75">
      <c r="B525" s="93"/>
      <c r="C525" s="93"/>
      <c r="D525" s="93"/>
      <c r="E525" s="94"/>
      <c r="F525" s="137"/>
      <c r="G525" s="139"/>
      <c r="H525" s="91"/>
      <c r="Z525" s="5"/>
    </row>
    <row r="526" spans="2:26" ht="12.75">
      <c r="B526" s="93"/>
      <c r="C526" s="93"/>
      <c r="D526" s="93"/>
      <c r="E526" s="94"/>
      <c r="F526" s="137"/>
      <c r="G526" s="139"/>
      <c r="H526" s="91"/>
      <c r="Z526" s="5"/>
    </row>
    <row r="527" spans="2:26" ht="12.75">
      <c r="B527" s="93"/>
      <c r="C527" s="93"/>
      <c r="D527" s="93"/>
      <c r="E527" s="94"/>
      <c r="F527" s="137"/>
      <c r="G527" s="139"/>
      <c r="H527" s="91"/>
      <c r="Z527" s="5"/>
    </row>
    <row r="528" spans="2:26" ht="12.75">
      <c r="B528" s="1"/>
      <c r="C528" s="1"/>
      <c r="D528" s="1"/>
      <c r="E528" s="133"/>
      <c r="F528" s="1"/>
      <c r="G528" s="92"/>
      <c r="H528" s="95"/>
      <c r="Z528" s="365"/>
    </row>
    <row r="529" spans="2:26" ht="12.75">
      <c r="B529" s="93"/>
      <c r="C529" s="93"/>
      <c r="D529" s="93"/>
      <c r="E529" s="94"/>
      <c r="F529" s="137"/>
      <c r="G529" s="139"/>
      <c r="H529" s="91"/>
      <c r="Z529" s="5"/>
    </row>
    <row r="530" spans="2:26" ht="12.75">
      <c r="B530" s="93"/>
      <c r="C530" s="93"/>
      <c r="D530" s="93"/>
      <c r="E530" s="94"/>
      <c r="F530" s="137"/>
      <c r="G530" s="139"/>
      <c r="H530" s="91"/>
      <c r="Z530" s="5"/>
    </row>
    <row r="531" spans="2:26" ht="12.75">
      <c r="B531" s="93"/>
      <c r="C531" s="93"/>
      <c r="D531" s="93"/>
      <c r="E531" s="94"/>
      <c r="F531" s="137"/>
      <c r="G531" s="139"/>
      <c r="H531" s="91"/>
      <c r="Z531" s="5"/>
    </row>
    <row r="532" spans="2:26" ht="12.75">
      <c r="B532" s="93"/>
      <c r="C532" s="93"/>
      <c r="D532" s="93"/>
      <c r="E532" s="94"/>
      <c r="F532" s="137"/>
      <c r="G532" s="139"/>
      <c r="H532" s="91"/>
      <c r="Z532" s="5"/>
    </row>
    <row r="533" spans="2:26" ht="12.75">
      <c r="B533" s="93"/>
      <c r="C533" s="93"/>
      <c r="D533" s="93"/>
      <c r="E533" s="94"/>
      <c r="F533" s="137"/>
      <c r="G533" s="139"/>
      <c r="H533" s="91"/>
      <c r="Z533" s="5"/>
    </row>
    <row r="534" spans="2:26" ht="12.75">
      <c r="B534" s="93"/>
      <c r="C534" s="93"/>
      <c r="D534" s="93"/>
      <c r="E534" s="94"/>
      <c r="F534" s="137"/>
      <c r="G534" s="139"/>
      <c r="H534" s="91"/>
      <c r="Z534" s="5"/>
    </row>
    <row r="535" spans="2:26" ht="12.75">
      <c r="B535" s="1"/>
      <c r="C535" s="1"/>
      <c r="D535" s="1"/>
      <c r="E535" s="92"/>
      <c r="F535" s="1"/>
      <c r="G535" s="92"/>
      <c r="H535" s="95"/>
      <c r="Z535" s="365"/>
    </row>
  </sheetData>
  <sheetProtection/>
  <mergeCells count="251">
    <mergeCell ref="R9:V9"/>
    <mergeCell ref="W9:Y9"/>
    <mergeCell ref="B2:Y2"/>
    <mergeCell ref="B4:Y4"/>
    <mergeCell ref="J10:J11"/>
    <mergeCell ref="K10:K11"/>
    <mergeCell ref="L10:L11"/>
    <mergeCell ref="I9:I11"/>
    <mergeCell ref="J9:L9"/>
    <mergeCell ref="M9:Q9"/>
    <mergeCell ref="W10:W11"/>
    <mergeCell ref="X10:Y10"/>
    <mergeCell ref="M10:M11"/>
    <mergeCell ref="N10:N11"/>
    <mergeCell ref="O10:O11"/>
    <mergeCell ref="P10:P11"/>
    <mergeCell ref="Q10:Q11"/>
    <mergeCell ref="R10:R11"/>
    <mergeCell ref="B14:H14"/>
    <mergeCell ref="C15:H15"/>
    <mergeCell ref="C16:H16"/>
    <mergeCell ref="D17:H17"/>
    <mergeCell ref="D18:H18"/>
    <mergeCell ref="B3:Y3"/>
    <mergeCell ref="S10:S11"/>
    <mergeCell ref="T10:T11"/>
    <mergeCell ref="U10:U11"/>
    <mergeCell ref="V10:V11"/>
    <mergeCell ref="E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E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E58:H58"/>
    <mergeCell ref="F59:H59"/>
    <mergeCell ref="F60:H60"/>
    <mergeCell ref="F61:H61"/>
    <mergeCell ref="F62:H62"/>
    <mergeCell ref="F63:H63"/>
    <mergeCell ref="F64:H64"/>
    <mergeCell ref="F65:H65"/>
    <mergeCell ref="D66:H66"/>
    <mergeCell ref="D67:H67"/>
    <mergeCell ref="C68:H68"/>
    <mergeCell ref="C69:H69"/>
    <mergeCell ref="D70:H70"/>
    <mergeCell ref="D71:H71"/>
    <mergeCell ref="E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E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E111:H111"/>
    <mergeCell ref="F112:H112"/>
    <mergeCell ref="F113:H113"/>
    <mergeCell ref="F114:H114"/>
    <mergeCell ref="F115:H115"/>
    <mergeCell ref="F116:H116"/>
    <mergeCell ref="F117:H117"/>
    <mergeCell ref="F118:H118"/>
    <mergeCell ref="D119:H119"/>
    <mergeCell ref="D120:H120"/>
    <mergeCell ref="C121:H121"/>
    <mergeCell ref="C122:H122"/>
    <mergeCell ref="C123:H123"/>
    <mergeCell ref="D124:H124"/>
    <mergeCell ref="D125:H125"/>
    <mergeCell ref="E126:H126"/>
    <mergeCell ref="F127:H127"/>
    <mergeCell ref="F128:H128"/>
    <mergeCell ref="F129:H129"/>
    <mergeCell ref="F130:H130"/>
    <mergeCell ref="F131:H131"/>
    <mergeCell ref="F132:H132"/>
    <mergeCell ref="F133:H133"/>
    <mergeCell ref="F134:H134"/>
    <mergeCell ref="F135:H135"/>
    <mergeCell ref="F136:H136"/>
    <mergeCell ref="F137:H137"/>
    <mergeCell ref="F138:H138"/>
    <mergeCell ref="F139:H139"/>
    <mergeCell ref="F140:H140"/>
    <mergeCell ref="F141:H141"/>
    <mergeCell ref="F142:H142"/>
    <mergeCell ref="F143:H143"/>
    <mergeCell ref="F144:H144"/>
    <mergeCell ref="F145:H145"/>
    <mergeCell ref="F146:H146"/>
    <mergeCell ref="F147:H147"/>
    <mergeCell ref="F148:H148"/>
    <mergeCell ref="F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F162:H162"/>
    <mergeCell ref="F163:H163"/>
    <mergeCell ref="F164:H164"/>
    <mergeCell ref="F165:H165"/>
    <mergeCell ref="F166:H166"/>
    <mergeCell ref="F167:H167"/>
    <mergeCell ref="F168:H168"/>
    <mergeCell ref="F169:H169"/>
    <mergeCell ref="F170:H170"/>
    <mergeCell ref="F171:H171"/>
    <mergeCell ref="F172:H172"/>
    <mergeCell ref="F173:H173"/>
    <mergeCell ref="E174:H174"/>
    <mergeCell ref="E175:H175"/>
    <mergeCell ref="D176:H176"/>
    <mergeCell ref="D177:H177"/>
    <mergeCell ref="C178:H178"/>
    <mergeCell ref="B179:H179"/>
    <mergeCell ref="C180:H180"/>
    <mergeCell ref="C181:H181"/>
    <mergeCell ref="E182:H182"/>
    <mergeCell ref="F183:H183"/>
    <mergeCell ref="F184:H184"/>
    <mergeCell ref="F185:H185"/>
    <mergeCell ref="C186:H186"/>
    <mergeCell ref="C187:H187"/>
    <mergeCell ref="E188:H188"/>
    <mergeCell ref="F189:H189"/>
    <mergeCell ref="F190:H190"/>
    <mergeCell ref="F191:H191"/>
    <mergeCell ref="F192:H192"/>
    <mergeCell ref="F193:H193"/>
    <mergeCell ref="F194:H194"/>
    <mergeCell ref="F195:H195"/>
    <mergeCell ref="F196:H196"/>
    <mergeCell ref="F197:H197"/>
    <mergeCell ref="F198:H198"/>
    <mergeCell ref="F199:H199"/>
    <mergeCell ref="F200:H200"/>
    <mergeCell ref="F201:H201"/>
    <mergeCell ref="F202:H202"/>
    <mergeCell ref="C203:H203"/>
    <mergeCell ref="C204:H204"/>
    <mergeCell ref="E205:H205"/>
    <mergeCell ref="F206:H206"/>
    <mergeCell ref="F207:H207"/>
    <mergeCell ref="F208:H208"/>
    <mergeCell ref="F209:H209"/>
    <mergeCell ref="F210:H210"/>
    <mergeCell ref="F211:H211"/>
    <mergeCell ref="F212:H212"/>
    <mergeCell ref="F213:H213"/>
    <mergeCell ref="F214:H214"/>
    <mergeCell ref="F215:H215"/>
    <mergeCell ref="F216:H216"/>
    <mergeCell ref="F217:H217"/>
    <mergeCell ref="F218:H218"/>
    <mergeCell ref="F219:H219"/>
    <mergeCell ref="F220:H220"/>
    <mergeCell ref="F221:H221"/>
    <mergeCell ref="F222:H222"/>
    <mergeCell ref="F232:H232"/>
    <mergeCell ref="F233:H233"/>
    <mergeCell ref="F234:H234"/>
    <mergeCell ref="F223:H223"/>
    <mergeCell ref="F224:H224"/>
    <mergeCell ref="F225:H225"/>
    <mergeCell ref="F226:H226"/>
    <mergeCell ref="F227:H227"/>
    <mergeCell ref="F228:H228"/>
    <mergeCell ref="F235:H235"/>
    <mergeCell ref="F236:H236"/>
    <mergeCell ref="B237:H237"/>
    <mergeCell ref="B238:H238"/>
    <mergeCell ref="B239:H239"/>
    <mergeCell ref="B9:H11"/>
    <mergeCell ref="B12:H12"/>
    <mergeCell ref="E229:H229"/>
    <mergeCell ref="F230:H230"/>
    <mergeCell ref="F231:H231"/>
  </mergeCells>
  <conditionalFormatting sqref="V13:X13">
    <cfRule type="cellIs" priority="30" dxfId="0" operator="lessThan" stopIfTrue="1">
      <formula>0</formula>
    </cfRule>
  </conditionalFormatting>
  <conditionalFormatting sqref="V13:X13">
    <cfRule type="cellIs" priority="29" dxfId="0" operator="lessThan" stopIfTrue="1">
      <formula>0</formula>
    </cfRule>
  </conditionalFormatting>
  <conditionalFormatting sqref="V239:X239">
    <cfRule type="cellIs" priority="27" dxfId="0" operator="lessThan" stopIfTrue="1">
      <formula>0</formula>
    </cfRule>
  </conditionalFormatting>
  <conditionalFormatting sqref="V239:X239">
    <cfRule type="cellIs" priority="28" dxfId="0" operator="lessThan" stopIfTrue="1">
      <formula>0</formula>
    </cfRule>
  </conditionalFormatting>
  <conditionalFormatting sqref="W20:X33">
    <cfRule type="cellIs" priority="13" dxfId="0" operator="lessThan" stopIfTrue="1">
      <formula>0</formula>
    </cfRule>
  </conditionalFormatting>
  <conditionalFormatting sqref="W35:X57">
    <cfRule type="cellIs" priority="12" dxfId="0" operator="lessThan" stopIfTrue="1">
      <formula>0</formula>
    </cfRule>
  </conditionalFormatting>
  <conditionalFormatting sqref="W59:X65">
    <cfRule type="cellIs" priority="11" dxfId="0" operator="lessThan" stopIfTrue="1">
      <formula>0</formula>
    </cfRule>
  </conditionalFormatting>
  <conditionalFormatting sqref="W230:X236">
    <cfRule type="cellIs" priority="1" dxfId="0" operator="lessThan" stopIfTrue="1">
      <formula>0</formula>
    </cfRule>
  </conditionalFormatting>
  <conditionalFormatting sqref="W112:X118">
    <cfRule type="cellIs" priority="8" dxfId="0" operator="lessThan" stopIfTrue="1">
      <formula>0</formula>
    </cfRule>
  </conditionalFormatting>
  <conditionalFormatting sqref="W73:X86">
    <cfRule type="cellIs" priority="10" dxfId="0" operator="lessThan" stopIfTrue="1">
      <formula>0</formula>
    </cfRule>
  </conditionalFormatting>
  <conditionalFormatting sqref="W88:X110">
    <cfRule type="cellIs" priority="9" dxfId="0" operator="lessThan" stopIfTrue="1">
      <formula>0</formula>
    </cfRule>
  </conditionalFormatting>
  <conditionalFormatting sqref="W167:X173">
    <cfRule type="cellIs" priority="5" dxfId="0" operator="lessThan" stopIfTrue="1">
      <formula>0</formula>
    </cfRule>
  </conditionalFormatting>
  <conditionalFormatting sqref="W128:X141">
    <cfRule type="cellIs" priority="7" dxfId="0" operator="lessThan" stopIfTrue="1">
      <formula>0</formula>
    </cfRule>
  </conditionalFormatting>
  <conditionalFormatting sqref="W143:X165">
    <cfRule type="cellIs" priority="6" dxfId="0" operator="lessThan" stopIfTrue="1">
      <formula>0</formula>
    </cfRule>
  </conditionalFormatting>
  <conditionalFormatting sqref="W183:X185">
    <cfRule type="cellIs" priority="4" dxfId="0" operator="lessThan" stopIfTrue="1">
      <formula>0</formula>
    </cfRule>
  </conditionalFormatting>
  <conditionalFormatting sqref="W189:X202">
    <cfRule type="cellIs" priority="3" dxfId="0" operator="lessThan" stopIfTrue="1">
      <formula>0</formula>
    </cfRule>
  </conditionalFormatting>
  <conditionalFormatting sqref="W206:X228">
    <cfRule type="cellIs" priority="2" dxfId="0" operator="lessThan" stopIfTrue="1">
      <formula>0</formula>
    </cfRule>
  </conditionalFormatting>
  <printOptions/>
  <pageMargins left="0.2362204724409449" right="0.2362204724409449" top="0.3937007874015748" bottom="0.3937007874015748" header="0.31496062992125984" footer="0.31496062992125984"/>
  <pageSetup fitToHeight="0" fitToWidth="1" orientation="landscape" paperSize="14" scale="59" r:id="rId1"/>
  <headerFooter>
    <oddFooter>&amp;RPage &amp;P</oddFooter>
  </headerFooter>
</worksheet>
</file>

<file path=xl/worksheets/sheet13.xml><?xml version="1.0" encoding="utf-8"?>
<worksheet xmlns="http://schemas.openxmlformats.org/spreadsheetml/2006/main" xmlns:r="http://schemas.openxmlformats.org/officeDocument/2006/relationships">
  <sheetPr>
    <tabColor rgb="FF00B050"/>
    <pageSetUpPr fitToPage="1"/>
  </sheetPr>
  <dimension ref="B2:F39"/>
  <sheetViews>
    <sheetView workbookViewId="0" topLeftCell="A22">
      <selection activeCell="D35" sqref="D35"/>
    </sheetView>
  </sheetViews>
  <sheetFormatPr defaultColWidth="9.140625" defaultRowHeight="12.75"/>
  <cols>
    <col min="1" max="2" width="2.8515625" style="81" customWidth="1"/>
    <col min="3" max="3" width="3.8515625" style="871" customWidth="1"/>
    <col min="4" max="4" width="21.421875" style="81" customWidth="1"/>
    <col min="5" max="5" width="168.421875" style="81" customWidth="1"/>
    <col min="6" max="6" width="5.00390625" style="81" customWidth="1"/>
    <col min="7" max="16384" width="9.140625" style="81" customWidth="1"/>
  </cols>
  <sheetData>
    <row r="1" ht="15" thickBot="1"/>
    <row r="2" spans="2:6" ht="15">
      <c r="B2" s="902"/>
      <c r="C2" s="893"/>
      <c r="D2" s="80"/>
      <c r="E2" s="80"/>
      <c r="F2" s="383" t="s">
        <v>282</v>
      </c>
    </row>
    <row r="3" spans="2:6" ht="15">
      <c r="B3" s="77"/>
      <c r="C3" s="641" t="s">
        <v>205</v>
      </c>
      <c r="D3" s="641"/>
      <c r="E3" s="641"/>
      <c r="F3" s="703"/>
    </row>
    <row r="4" spans="2:6" ht="15">
      <c r="B4" s="77"/>
      <c r="C4" s="641" t="s">
        <v>5</v>
      </c>
      <c r="D4" s="641"/>
      <c r="E4" s="641"/>
      <c r="F4" s="703"/>
    </row>
    <row r="5" spans="2:6" ht="14.25">
      <c r="B5" s="77"/>
      <c r="D5" s="374"/>
      <c r="F5" s="78"/>
    </row>
    <row r="6" spans="2:6" ht="14.25">
      <c r="B6" s="77"/>
      <c r="C6" s="894" t="s">
        <v>29</v>
      </c>
      <c r="D6" s="638" t="s">
        <v>523</v>
      </c>
      <c r="E6" s="638"/>
      <c r="F6" s="82"/>
    </row>
    <row r="7" spans="2:6" ht="14.25">
      <c r="B7" s="77"/>
      <c r="C7" s="894"/>
      <c r="D7" s="638"/>
      <c r="E7" s="638"/>
      <c r="F7" s="82"/>
    </row>
    <row r="8" spans="2:6" ht="14.25">
      <c r="B8" s="77"/>
      <c r="D8" s="642" t="s">
        <v>506</v>
      </c>
      <c r="E8" s="642"/>
      <c r="F8" s="82"/>
    </row>
    <row r="9" spans="2:6" ht="14.25">
      <c r="B9" s="77"/>
      <c r="D9" s="638"/>
      <c r="E9" s="638"/>
      <c r="F9" s="82"/>
    </row>
    <row r="10" spans="2:6" ht="28.5" customHeight="1">
      <c r="B10" s="77"/>
      <c r="D10" s="642" t="s">
        <v>530</v>
      </c>
      <c r="E10" s="642"/>
      <c r="F10" s="83"/>
    </row>
    <row r="11" spans="2:6" ht="14.25">
      <c r="B11" s="77"/>
      <c r="D11" s="638"/>
      <c r="E11" s="638"/>
      <c r="F11" s="83"/>
    </row>
    <row r="12" spans="2:6" ht="30" customHeight="1">
      <c r="B12" s="77"/>
      <c r="D12" s="642" t="s">
        <v>504</v>
      </c>
      <c r="E12" s="642"/>
      <c r="F12" s="83"/>
    </row>
    <row r="13" spans="2:6" ht="14.25">
      <c r="B13" s="77"/>
      <c r="D13" s="638"/>
      <c r="E13" s="638"/>
      <c r="F13" s="83"/>
    </row>
    <row r="14" spans="2:6" ht="15">
      <c r="B14" s="77"/>
      <c r="D14" s="896" t="s">
        <v>456</v>
      </c>
      <c r="E14" s="897"/>
      <c r="F14" s="82"/>
    </row>
    <row r="15" spans="2:6" ht="14.25">
      <c r="B15" s="77"/>
      <c r="D15" s="638"/>
      <c r="E15" s="638"/>
      <c r="F15" s="82"/>
    </row>
    <row r="16" spans="2:6" ht="58.5" customHeight="1">
      <c r="B16" s="77"/>
      <c r="D16" s="905" t="s">
        <v>427</v>
      </c>
      <c r="E16" s="906"/>
      <c r="F16" s="82"/>
    </row>
    <row r="17" spans="2:6" ht="14.25">
      <c r="B17" s="77"/>
      <c r="D17" s="638"/>
      <c r="E17" s="638"/>
      <c r="F17" s="82"/>
    </row>
    <row r="18" spans="2:6" ht="14.25">
      <c r="B18" s="77"/>
      <c r="C18" s="894" t="s">
        <v>30</v>
      </c>
      <c r="D18" s="638" t="s">
        <v>525</v>
      </c>
      <c r="E18" s="638"/>
      <c r="F18" s="78"/>
    </row>
    <row r="19" spans="2:6" ht="14.25">
      <c r="B19" s="77"/>
      <c r="C19" s="894"/>
      <c r="D19" s="638"/>
      <c r="E19" s="638"/>
      <c r="F19" s="78"/>
    </row>
    <row r="20" spans="2:6" ht="14.25">
      <c r="B20" s="77"/>
      <c r="C20" s="894" t="s">
        <v>31</v>
      </c>
      <c r="D20" s="704" t="s">
        <v>485</v>
      </c>
      <c r="E20" s="704"/>
      <c r="F20" s="78"/>
    </row>
    <row r="21" spans="2:6" ht="14.25">
      <c r="B21" s="77"/>
      <c r="C21" s="894"/>
      <c r="D21" s="638"/>
      <c r="E21" s="638"/>
      <c r="F21" s="78"/>
    </row>
    <row r="22" spans="2:6" ht="14.25">
      <c r="B22" s="77"/>
      <c r="C22" s="894" t="s">
        <v>32</v>
      </c>
      <c r="D22" s="704" t="s">
        <v>143</v>
      </c>
      <c r="E22" s="704"/>
      <c r="F22" s="78"/>
    </row>
    <row r="23" spans="2:6" ht="14.25">
      <c r="B23" s="77"/>
      <c r="D23" s="929" t="s">
        <v>409</v>
      </c>
      <c r="E23" s="379" t="s">
        <v>513</v>
      </c>
      <c r="F23" s="78"/>
    </row>
    <row r="24" spans="2:6" ht="14.25">
      <c r="B24" s="77"/>
      <c r="D24" s="929" t="s">
        <v>457</v>
      </c>
      <c r="E24" s="377" t="s">
        <v>526</v>
      </c>
      <c r="F24" s="78"/>
    </row>
    <row r="25" spans="2:6" ht="14.25">
      <c r="B25" s="77"/>
      <c r="D25" s="929" t="s">
        <v>354</v>
      </c>
      <c r="E25" s="379" t="s">
        <v>514</v>
      </c>
      <c r="F25" s="78"/>
    </row>
    <row r="26" spans="2:6" ht="14.25">
      <c r="B26" s="77"/>
      <c r="C26" s="894"/>
      <c r="D26" s="638"/>
      <c r="E26" s="638"/>
      <c r="F26" s="78"/>
    </row>
    <row r="27" spans="2:6" ht="14.25">
      <c r="B27" s="77"/>
      <c r="C27" s="894" t="s">
        <v>33</v>
      </c>
      <c r="D27" s="704" t="s">
        <v>527</v>
      </c>
      <c r="E27" s="704"/>
      <c r="F27" s="78"/>
    </row>
    <row r="28" spans="2:6" ht="14.25">
      <c r="B28" s="77"/>
      <c r="D28" s="929" t="s">
        <v>517</v>
      </c>
      <c r="E28" s="81" t="s">
        <v>515</v>
      </c>
      <c r="F28" s="78"/>
    </row>
    <row r="29" spans="2:6" ht="14.25">
      <c r="B29" s="77"/>
      <c r="D29" s="929" t="s">
        <v>461</v>
      </c>
      <c r="E29" s="379" t="s">
        <v>516</v>
      </c>
      <c r="F29" s="78"/>
    </row>
    <row r="30" spans="2:6" ht="14.25">
      <c r="B30" s="77"/>
      <c r="C30" s="894"/>
      <c r="D30" s="638"/>
      <c r="E30" s="638"/>
      <c r="F30" s="78"/>
    </row>
    <row r="31" spans="2:6" ht="14.25" customHeight="1">
      <c r="B31" s="77"/>
      <c r="C31" s="894" t="s">
        <v>34</v>
      </c>
      <c r="D31" s="638" t="s">
        <v>528</v>
      </c>
      <c r="E31" s="638"/>
      <c r="F31" s="78"/>
    </row>
    <row r="32" spans="2:6" ht="14.25">
      <c r="B32" s="77"/>
      <c r="D32" s="929" t="s">
        <v>462</v>
      </c>
      <c r="E32" s="379" t="s">
        <v>518</v>
      </c>
      <c r="F32" s="78"/>
    </row>
    <row r="33" spans="2:6" ht="14.25">
      <c r="B33" s="77"/>
      <c r="D33" s="929" t="s">
        <v>463</v>
      </c>
      <c r="E33" s="81" t="s">
        <v>522</v>
      </c>
      <c r="F33" s="78"/>
    </row>
    <row r="34" spans="2:6" ht="14.25">
      <c r="B34" s="77"/>
      <c r="C34" s="894"/>
      <c r="D34" s="638"/>
      <c r="E34" s="638"/>
      <c r="F34" s="78"/>
    </row>
    <row r="35" spans="2:6" ht="14.25">
      <c r="B35" s="77"/>
      <c r="C35" s="894" t="s">
        <v>35</v>
      </c>
      <c r="D35" s="81" t="s">
        <v>144</v>
      </c>
      <c r="F35" s="78"/>
    </row>
    <row r="36" spans="2:6" ht="14.25">
      <c r="B36" s="77"/>
      <c r="C36" s="894"/>
      <c r="D36" s="929" t="s">
        <v>520</v>
      </c>
      <c r="E36" s="81" t="s">
        <v>519</v>
      </c>
      <c r="F36" s="78"/>
    </row>
    <row r="37" spans="2:6" ht="28.5">
      <c r="B37" s="77"/>
      <c r="D37" s="929" t="s">
        <v>521</v>
      </c>
      <c r="E37" s="377" t="s">
        <v>529</v>
      </c>
      <c r="F37" s="78"/>
    </row>
    <row r="38" spans="2:6" ht="15" thickBot="1">
      <c r="B38" s="909"/>
      <c r="C38" s="882"/>
      <c r="D38" s="883"/>
      <c r="E38" s="883"/>
      <c r="F38" s="884"/>
    </row>
    <row r="39" ht="15">
      <c r="D39" s="223"/>
    </row>
  </sheetData>
  <sheetProtection/>
  <mergeCells count="24">
    <mergeCell ref="D31:E31"/>
    <mergeCell ref="D34:E34"/>
    <mergeCell ref="D20:E20"/>
    <mergeCell ref="D21:E21"/>
    <mergeCell ref="D22:E22"/>
    <mergeCell ref="D26:E26"/>
    <mergeCell ref="D27:E27"/>
    <mergeCell ref="D30:E30"/>
    <mergeCell ref="D14:E14"/>
    <mergeCell ref="D15:E15"/>
    <mergeCell ref="D16:E16"/>
    <mergeCell ref="D17:E17"/>
    <mergeCell ref="D18:E18"/>
    <mergeCell ref="D19:E19"/>
    <mergeCell ref="D10:E10"/>
    <mergeCell ref="D11:E11"/>
    <mergeCell ref="D12:E12"/>
    <mergeCell ref="D13:E13"/>
    <mergeCell ref="C3:F3"/>
    <mergeCell ref="C4:F4"/>
    <mergeCell ref="D6:E6"/>
    <mergeCell ref="D7:E7"/>
    <mergeCell ref="D8:E8"/>
    <mergeCell ref="D9:E9"/>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79"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AA67"/>
  <sheetViews>
    <sheetView zoomScale="70" zoomScaleNormal="70" zoomScaleSheetLayoutView="100" zoomScalePageLayoutView="0" workbookViewId="0" topLeftCell="A1">
      <selection activeCell="B48" sqref="B48"/>
    </sheetView>
  </sheetViews>
  <sheetFormatPr defaultColWidth="9.140625" defaultRowHeight="12.75"/>
  <cols>
    <col min="1" max="1" width="2.7109375" style="46" customWidth="1"/>
    <col min="2" max="3" width="4.00390625" style="46" customWidth="1"/>
    <col min="4" max="4" width="19.421875" style="46" customWidth="1"/>
    <col min="5" max="5" width="2.140625" style="46" customWidth="1"/>
    <col min="6" max="6" width="29.140625" style="46" customWidth="1"/>
    <col min="7" max="7" width="19.28125" style="46" customWidth="1"/>
    <col min="8" max="8" width="13.421875" style="46" customWidth="1"/>
    <col min="9" max="15" width="15.7109375" style="46" customWidth="1"/>
    <col min="16" max="16" width="18.57421875" style="46" customWidth="1"/>
    <col min="17" max="26" width="9.140625" style="46" customWidth="1"/>
    <col min="27" max="27" width="11.140625" style="46" bestFit="1" customWidth="1"/>
    <col min="28" max="16384" width="9.140625" style="46" customWidth="1"/>
  </cols>
  <sheetData>
    <row r="1" spans="14:16" s="438" customFormat="1" ht="18">
      <c r="N1" s="439"/>
      <c r="O1" s="439"/>
      <c r="P1" s="73" t="s">
        <v>145</v>
      </c>
    </row>
    <row r="2" spans="2:16" ht="18">
      <c r="B2" s="683" t="s">
        <v>347</v>
      </c>
      <c r="C2" s="683"/>
      <c r="D2" s="683"/>
      <c r="E2" s="683"/>
      <c r="F2" s="683"/>
      <c r="G2" s="683"/>
      <c r="H2" s="683"/>
      <c r="I2" s="683"/>
      <c r="J2" s="683"/>
      <c r="K2" s="683"/>
      <c r="L2" s="683"/>
      <c r="M2" s="683"/>
      <c r="N2" s="683"/>
      <c r="O2" s="683"/>
      <c r="P2" s="683"/>
    </row>
    <row r="3" spans="2:16" ht="18">
      <c r="B3" s="789" t="s">
        <v>339</v>
      </c>
      <c r="C3" s="789"/>
      <c r="D3" s="789"/>
      <c r="E3" s="789"/>
      <c r="F3" s="789"/>
      <c r="G3" s="789"/>
      <c r="H3" s="789"/>
      <c r="I3" s="789"/>
      <c r="J3" s="789"/>
      <c r="K3" s="789"/>
      <c r="L3" s="789"/>
      <c r="M3" s="789"/>
      <c r="N3" s="789"/>
      <c r="O3" s="789"/>
      <c r="P3" s="789"/>
    </row>
    <row r="4" spans="2:16" s="43" customFormat="1" ht="15">
      <c r="B4" s="76"/>
      <c r="C4" s="76"/>
      <c r="D4" s="76"/>
      <c r="E4" s="76"/>
      <c r="F4" s="76"/>
      <c r="G4" s="76"/>
      <c r="H4" s="76"/>
      <c r="I4" s="76"/>
      <c r="J4" s="76"/>
      <c r="K4" s="76"/>
      <c r="L4" s="76"/>
      <c r="M4" s="76"/>
      <c r="N4" s="76"/>
      <c r="O4" s="76"/>
      <c r="P4" s="76"/>
    </row>
    <row r="5" spans="2:15" s="43" customFormat="1" ht="15">
      <c r="B5" s="440" t="s">
        <v>115</v>
      </c>
      <c r="C5" s="440"/>
      <c r="D5" s="440"/>
      <c r="E5" s="440" t="s">
        <v>19</v>
      </c>
      <c r="F5" s="441"/>
      <c r="G5" s="441"/>
      <c r="H5" s="44"/>
      <c r="M5" s="442"/>
      <c r="N5" s="208"/>
      <c r="O5" s="208"/>
    </row>
    <row r="6" spans="2:15" s="43" customFormat="1" ht="15">
      <c r="B6" s="44" t="s">
        <v>53</v>
      </c>
      <c r="C6" s="44"/>
      <c r="D6" s="44"/>
      <c r="E6" s="440" t="s">
        <v>19</v>
      </c>
      <c r="F6" s="443"/>
      <c r="G6" s="441"/>
      <c r="N6" s="208"/>
      <c r="O6" s="208"/>
    </row>
    <row r="7" spans="2:15" s="43" customFormat="1" ht="15.75" thickBot="1">
      <c r="B7" s="44"/>
      <c r="C7" s="44"/>
      <c r="D7" s="44"/>
      <c r="E7" s="44"/>
      <c r="F7" s="444"/>
      <c r="G7" s="444"/>
      <c r="N7" s="445"/>
      <c r="O7" s="445"/>
    </row>
    <row r="8" spans="2:16" s="438" customFormat="1" ht="20.25" customHeight="1" thickBot="1">
      <c r="B8" s="800" t="s">
        <v>147</v>
      </c>
      <c r="C8" s="801"/>
      <c r="D8" s="801"/>
      <c r="E8" s="801"/>
      <c r="F8" s="802"/>
      <c r="G8" s="800" t="s">
        <v>148</v>
      </c>
      <c r="H8" s="801"/>
      <c r="I8" s="802"/>
      <c r="J8" s="809" t="s">
        <v>146</v>
      </c>
      <c r="K8" s="810"/>
      <c r="L8" s="810"/>
      <c r="M8" s="810"/>
      <c r="N8" s="810"/>
      <c r="O8" s="811"/>
      <c r="P8" s="794" t="s">
        <v>149</v>
      </c>
    </row>
    <row r="9" spans="2:16" s="438" customFormat="1" ht="12.75">
      <c r="B9" s="803"/>
      <c r="C9" s="804"/>
      <c r="D9" s="804"/>
      <c r="E9" s="804"/>
      <c r="F9" s="805"/>
      <c r="G9" s="803"/>
      <c r="H9" s="804"/>
      <c r="I9" s="805"/>
      <c r="J9" s="794" t="s">
        <v>150</v>
      </c>
      <c r="K9" s="794" t="s">
        <v>151</v>
      </c>
      <c r="L9" s="794" t="s">
        <v>152</v>
      </c>
      <c r="M9" s="794" t="s">
        <v>153</v>
      </c>
      <c r="N9" s="794" t="s">
        <v>154</v>
      </c>
      <c r="O9" s="794" t="s">
        <v>155</v>
      </c>
      <c r="P9" s="795"/>
    </row>
    <row r="10" spans="2:16" s="438" customFormat="1" ht="13.5" thickBot="1">
      <c r="B10" s="803"/>
      <c r="C10" s="804"/>
      <c r="D10" s="804"/>
      <c r="E10" s="804"/>
      <c r="F10" s="805"/>
      <c r="G10" s="806"/>
      <c r="H10" s="807"/>
      <c r="I10" s="808"/>
      <c r="J10" s="795"/>
      <c r="K10" s="795"/>
      <c r="L10" s="795"/>
      <c r="M10" s="795"/>
      <c r="N10" s="795"/>
      <c r="O10" s="795"/>
      <c r="P10" s="795"/>
    </row>
    <row r="11" spans="2:16" s="438" customFormat="1" ht="18.75" customHeight="1" thickBot="1">
      <c r="B11" s="806"/>
      <c r="C11" s="807"/>
      <c r="D11" s="807"/>
      <c r="E11" s="807"/>
      <c r="F11" s="808"/>
      <c r="G11" s="446" t="s">
        <v>117</v>
      </c>
      <c r="H11" s="446" t="s">
        <v>118</v>
      </c>
      <c r="I11" s="447" t="s">
        <v>150</v>
      </c>
      <c r="J11" s="796"/>
      <c r="K11" s="796"/>
      <c r="L11" s="796"/>
      <c r="M11" s="796"/>
      <c r="N11" s="796"/>
      <c r="O11" s="796"/>
      <c r="P11" s="796"/>
    </row>
    <row r="12" spans="2:16" s="438" customFormat="1" ht="13.5" thickBot="1">
      <c r="B12" s="797">
        <v>1</v>
      </c>
      <c r="C12" s="798"/>
      <c r="D12" s="798"/>
      <c r="E12" s="798"/>
      <c r="F12" s="799"/>
      <c r="G12" s="426">
        <v>2</v>
      </c>
      <c r="H12" s="427">
        <v>3</v>
      </c>
      <c r="I12" s="428">
        <v>4</v>
      </c>
      <c r="J12" s="428">
        <v>5</v>
      </c>
      <c r="K12" s="428">
        <v>6</v>
      </c>
      <c r="L12" s="428">
        <v>7</v>
      </c>
      <c r="M12" s="428">
        <v>8</v>
      </c>
      <c r="N12" s="426">
        <v>9</v>
      </c>
      <c r="O12" s="427">
        <v>10</v>
      </c>
      <c r="P12" s="427">
        <v>11</v>
      </c>
    </row>
    <row r="13" spans="2:16" s="6" customFormat="1" ht="15">
      <c r="B13" s="790" t="s">
        <v>340</v>
      </c>
      <c r="C13" s="791"/>
      <c r="D13" s="791"/>
      <c r="E13" s="791"/>
      <c r="F13" s="792"/>
      <c r="G13" s="448"/>
      <c r="H13" s="449"/>
      <c r="I13" s="450"/>
      <c r="J13" s="450"/>
      <c r="K13" s="450"/>
      <c r="L13" s="450"/>
      <c r="M13" s="450"/>
      <c r="N13" s="450"/>
      <c r="O13" s="450"/>
      <c r="P13" s="451"/>
    </row>
    <row r="14" spans="2:16" s="6" customFormat="1" ht="15" customHeight="1">
      <c r="B14" s="452"/>
      <c r="C14" s="765" t="s">
        <v>343</v>
      </c>
      <c r="D14" s="765"/>
      <c r="E14" s="765"/>
      <c r="F14" s="786"/>
      <c r="G14" s="453"/>
      <c r="H14" s="454"/>
      <c r="I14" s="455"/>
      <c r="J14" s="455"/>
      <c r="K14" s="455"/>
      <c r="L14" s="455"/>
      <c r="M14" s="455"/>
      <c r="N14" s="455"/>
      <c r="O14" s="455"/>
      <c r="P14" s="456"/>
    </row>
    <row r="15" spans="2:16" s="6" customFormat="1" ht="15" customHeight="1">
      <c r="B15" s="452"/>
      <c r="C15" s="291"/>
      <c r="D15" s="765" t="s">
        <v>341</v>
      </c>
      <c r="E15" s="765"/>
      <c r="F15" s="786"/>
      <c r="G15" s="453"/>
      <c r="H15" s="454"/>
      <c r="I15" s="455"/>
      <c r="J15" s="455">
        <f>+SUM(K15:O15)</f>
        <v>0</v>
      </c>
      <c r="K15" s="455"/>
      <c r="L15" s="455"/>
      <c r="M15" s="455"/>
      <c r="N15" s="455"/>
      <c r="O15" s="455"/>
      <c r="P15" s="454"/>
    </row>
    <row r="16" spans="2:16" s="6" customFormat="1" ht="15" customHeight="1">
      <c r="B16" s="452"/>
      <c r="C16" s="291"/>
      <c r="D16" s="765"/>
      <c r="E16" s="765"/>
      <c r="F16" s="786"/>
      <c r="G16" s="453"/>
      <c r="H16" s="454"/>
      <c r="I16" s="455"/>
      <c r="J16" s="455">
        <f>+SUM(K16:O16)</f>
        <v>0</v>
      </c>
      <c r="K16" s="455"/>
      <c r="L16" s="455"/>
      <c r="M16" s="455"/>
      <c r="N16" s="455"/>
      <c r="O16" s="455"/>
      <c r="P16" s="454"/>
    </row>
    <row r="17" spans="2:16" s="9" customFormat="1" ht="15.75" thickBot="1">
      <c r="B17" s="452"/>
      <c r="C17" s="291"/>
      <c r="D17" s="291"/>
      <c r="E17" s="765" t="s">
        <v>125</v>
      </c>
      <c r="F17" s="786"/>
      <c r="G17" s="457"/>
      <c r="H17" s="458"/>
      <c r="I17" s="459">
        <f aca="true" t="shared" si="0" ref="I17:O17">+SUM(I15:I16)</f>
        <v>0</v>
      </c>
      <c r="J17" s="460">
        <f t="shared" si="0"/>
        <v>0</v>
      </c>
      <c r="K17" s="460">
        <f t="shared" si="0"/>
        <v>0</v>
      </c>
      <c r="L17" s="460">
        <f t="shared" si="0"/>
        <v>0</v>
      </c>
      <c r="M17" s="460">
        <f t="shared" si="0"/>
        <v>0</v>
      </c>
      <c r="N17" s="460">
        <f t="shared" si="0"/>
        <v>0</v>
      </c>
      <c r="O17" s="461">
        <f t="shared" si="0"/>
        <v>0</v>
      </c>
      <c r="P17" s="462"/>
    </row>
    <row r="18" spans="2:16" s="6" customFormat="1" ht="14.25">
      <c r="B18" s="787"/>
      <c r="C18" s="793"/>
      <c r="D18" s="765"/>
      <c r="E18" s="765"/>
      <c r="F18" s="786"/>
      <c r="G18" s="453"/>
      <c r="H18" s="463"/>
      <c r="I18" s="464"/>
      <c r="J18" s="464"/>
      <c r="K18" s="464"/>
      <c r="L18" s="464"/>
      <c r="M18" s="464"/>
      <c r="N18" s="464"/>
      <c r="O18" s="465"/>
      <c r="P18" s="454"/>
    </row>
    <row r="19" spans="2:16" s="6" customFormat="1" ht="14.25">
      <c r="B19" s="452"/>
      <c r="C19" s="765" t="s">
        <v>351</v>
      </c>
      <c r="D19" s="765"/>
      <c r="E19" s="765"/>
      <c r="F19" s="786"/>
      <c r="G19" s="453"/>
      <c r="H19" s="463"/>
      <c r="I19" s="466"/>
      <c r="J19" s="466"/>
      <c r="K19" s="466"/>
      <c r="L19" s="466"/>
      <c r="M19" s="466"/>
      <c r="N19" s="466"/>
      <c r="O19" s="455"/>
      <c r="P19" s="454"/>
    </row>
    <row r="20" spans="2:16" s="6" customFormat="1" ht="14.25">
      <c r="B20" s="452"/>
      <c r="C20" s="433"/>
      <c r="D20" s="765" t="s">
        <v>341</v>
      </c>
      <c r="E20" s="765"/>
      <c r="F20" s="786"/>
      <c r="G20" s="453"/>
      <c r="H20" s="463"/>
      <c r="I20" s="466"/>
      <c r="J20" s="455">
        <f>+SUM(K20:O20)</f>
        <v>0</v>
      </c>
      <c r="K20" s="455"/>
      <c r="L20" s="455"/>
      <c r="M20" s="455"/>
      <c r="N20" s="455"/>
      <c r="O20" s="455"/>
      <c r="P20" s="454"/>
    </row>
    <row r="21" spans="2:16" s="6" customFormat="1" ht="14.25">
      <c r="B21" s="452"/>
      <c r="C21" s="291"/>
      <c r="D21" s="765"/>
      <c r="E21" s="765"/>
      <c r="F21" s="786"/>
      <c r="G21" s="453"/>
      <c r="H21" s="463"/>
      <c r="I21" s="466"/>
      <c r="J21" s="455">
        <f>+SUM(K21:O21)</f>
        <v>0</v>
      </c>
      <c r="K21" s="455"/>
      <c r="L21" s="455"/>
      <c r="M21" s="455"/>
      <c r="N21" s="455"/>
      <c r="O21" s="455"/>
      <c r="P21" s="454"/>
    </row>
    <row r="22" spans="2:16" s="9" customFormat="1" ht="15.75" thickBot="1">
      <c r="B22" s="467"/>
      <c r="C22" s="435"/>
      <c r="D22" s="291"/>
      <c r="E22" s="765" t="s">
        <v>125</v>
      </c>
      <c r="F22" s="786"/>
      <c r="G22" s="457"/>
      <c r="H22" s="458"/>
      <c r="I22" s="459">
        <f aca="true" t="shared" si="1" ref="I22:O22">+SUM(I20:I21)</f>
        <v>0</v>
      </c>
      <c r="J22" s="460">
        <f t="shared" si="1"/>
        <v>0</v>
      </c>
      <c r="K22" s="460">
        <f t="shared" si="1"/>
        <v>0</v>
      </c>
      <c r="L22" s="460">
        <f t="shared" si="1"/>
        <v>0</v>
      </c>
      <c r="M22" s="460">
        <f t="shared" si="1"/>
        <v>0</v>
      </c>
      <c r="N22" s="460">
        <f t="shared" si="1"/>
        <v>0</v>
      </c>
      <c r="O22" s="461">
        <f t="shared" si="1"/>
        <v>0</v>
      </c>
      <c r="P22" s="462"/>
    </row>
    <row r="23" spans="2:16" s="6" customFormat="1" ht="14.25">
      <c r="B23" s="452"/>
      <c r="C23" s="765"/>
      <c r="D23" s="765"/>
      <c r="E23" s="765"/>
      <c r="F23" s="786"/>
      <c r="G23" s="453"/>
      <c r="H23" s="463"/>
      <c r="I23" s="464"/>
      <c r="J23" s="464"/>
      <c r="K23" s="464"/>
      <c r="L23" s="464"/>
      <c r="M23" s="464"/>
      <c r="N23" s="464"/>
      <c r="O23" s="465"/>
      <c r="P23" s="454"/>
    </row>
    <row r="24" spans="1:16" s="9" customFormat="1" ht="15.75" thickBot="1">
      <c r="A24" s="74"/>
      <c r="B24" s="25"/>
      <c r="C24" s="784" t="s">
        <v>156</v>
      </c>
      <c r="D24" s="784"/>
      <c r="E24" s="784"/>
      <c r="F24" s="785"/>
      <c r="G24" s="457"/>
      <c r="H24" s="458"/>
      <c r="I24" s="459">
        <f aca="true" t="shared" si="2" ref="I24:O24">+I17+I22</f>
        <v>0</v>
      </c>
      <c r="J24" s="460">
        <f t="shared" si="2"/>
        <v>0</v>
      </c>
      <c r="K24" s="460">
        <f t="shared" si="2"/>
        <v>0</v>
      </c>
      <c r="L24" s="460">
        <f t="shared" si="2"/>
        <v>0</v>
      </c>
      <c r="M24" s="460">
        <f t="shared" si="2"/>
        <v>0</v>
      </c>
      <c r="N24" s="460">
        <f t="shared" si="2"/>
        <v>0</v>
      </c>
      <c r="O24" s="461">
        <f t="shared" si="2"/>
        <v>0</v>
      </c>
      <c r="P24" s="462"/>
    </row>
    <row r="25" spans="2:16" s="6" customFormat="1" ht="14.25">
      <c r="B25" s="787"/>
      <c r="C25" s="765"/>
      <c r="D25" s="765"/>
      <c r="E25" s="765"/>
      <c r="F25" s="786"/>
      <c r="G25" s="453"/>
      <c r="H25" s="463"/>
      <c r="I25" s="464"/>
      <c r="J25" s="464"/>
      <c r="K25" s="464"/>
      <c r="L25" s="464"/>
      <c r="M25" s="464"/>
      <c r="N25" s="464"/>
      <c r="O25" s="465"/>
      <c r="P25" s="454"/>
    </row>
    <row r="26" spans="2:16" s="6" customFormat="1" ht="15">
      <c r="B26" s="783" t="s">
        <v>350</v>
      </c>
      <c r="C26" s="784"/>
      <c r="D26" s="784"/>
      <c r="E26" s="784"/>
      <c r="F26" s="785"/>
      <c r="G26" s="453"/>
      <c r="H26" s="463"/>
      <c r="I26" s="466"/>
      <c r="J26" s="466"/>
      <c r="K26" s="466"/>
      <c r="L26" s="466"/>
      <c r="M26" s="466"/>
      <c r="N26" s="466"/>
      <c r="O26" s="455"/>
      <c r="P26" s="454"/>
    </row>
    <row r="27" spans="2:16" s="6" customFormat="1" ht="14.25">
      <c r="B27" s="452"/>
      <c r="C27" s="765" t="s">
        <v>344</v>
      </c>
      <c r="D27" s="765"/>
      <c r="E27" s="765"/>
      <c r="F27" s="786"/>
      <c r="G27" s="469"/>
      <c r="H27" s="470"/>
      <c r="I27" s="471"/>
      <c r="J27" s="471"/>
      <c r="K27" s="471"/>
      <c r="L27" s="471"/>
      <c r="M27" s="471"/>
      <c r="N27" s="471"/>
      <c r="O27" s="472"/>
      <c r="P27" s="473"/>
    </row>
    <row r="28" spans="2:16" s="6" customFormat="1" ht="14.25">
      <c r="B28" s="452"/>
      <c r="C28" s="291"/>
      <c r="D28" s="765" t="s">
        <v>341</v>
      </c>
      <c r="E28" s="765"/>
      <c r="F28" s="786"/>
      <c r="G28" s="469"/>
      <c r="H28" s="470"/>
      <c r="I28" s="455"/>
      <c r="J28" s="455">
        <f>+SUM(K28:O28)</f>
        <v>0</v>
      </c>
      <c r="K28" s="455"/>
      <c r="L28" s="455"/>
      <c r="M28" s="455"/>
      <c r="N28" s="455"/>
      <c r="O28" s="455"/>
      <c r="P28" s="473"/>
    </row>
    <row r="29" spans="2:16" s="6" customFormat="1" ht="14.25">
      <c r="B29" s="452"/>
      <c r="C29" s="291"/>
      <c r="D29" s="765"/>
      <c r="E29" s="765"/>
      <c r="F29" s="786"/>
      <c r="G29" s="469"/>
      <c r="H29" s="470"/>
      <c r="I29" s="455"/>
      <c r="J29" s="455">
        <f>+SUM(K29:O29)</f>
        <v>0</v>
      </c>
      <c r="K29" s="455"/>
      <c r="L29" s="455"/>
      <c r="M29" s="455"/>
      <c r="N29" s="455"/>
      <c r="O29" s="455"/>
      <c r="P29" s="473"/>
    </row>
    <row r="30" spans="2:16" s="6" customFormat="1" ht="15.75" thickBot="1">
      <c r="B30" s="474"/>
      <c r="C30" s="468"/>
      <c r="D30" s="468"/>
      <c r="E30" s="765" t="s">
        <v>125</v>
      </c>
      <c r="F30" s="786"/>
      <c r="G30" s="453"/>
      <c r="H30" s="470"/>
      <c r="I30" s="459">
        <f aca="true" t="shared" si="3" ref="I30:O30">+SUM(I28:I29)</f>
        <v>0</v>
      </c>
      <c r="J30" s="460">
        <f t="shared" si="3"/>
        <v>0</v>
      </c>
      <c r="K30" s="460">
        <f t="shared" si="3"/>
        <v>0</v>
      </c>
      <c r="L30" s="460">
        <f t="shared" si="3"/>
        <v>0</v>
      </c>
      <c r="M30" s="460">
        <f t="shared" si="3"/>
        <v>0</v>
      </c>
      <c r="N30" s="460">
        <f t="shared" si="3"/>
        <v>0</v>
      </c>
      <c r="O30" s="461">
        <f t="shared" si="3"/>
        <v>0</v>
      </c>
      <c r="P30" s="473"/>
    </row>
    <row r="31" spans="2:16" s="6" customFormat="1" ht="15">
      <c r="B31" s="783"/>
      <c r="C31" s="788"/>
      <c r="D31" s="784"/>
      <c r="E31" s="784"/>
      <c r="F31" s="785"/>
      <c r="G31" s="453"/>
      <c r="H31" s="470"/>
      <c r="I31" s="464"/>
      <c r="J31" s="464"/>
      <c r="K31" s="464"/>
      <c r="L31" s="464"/>
      <c r="M31" s="464"/>
      <c r="N31" s="464"/>
      <c r="O31" s="465"/>
      <c r="P31" s="473"/>
    </row>
    <row r="32" spans="2:16" s="6" customFormat="1" ht="14.25">
      <c r="B32" s="452"/>
      <c r="C32" s="765" t="s">
        <v>352</v>
      </c>
      <c r="D32" s="765"/>
      <c r="E32" s="765"/>
      <c r="F32" s="786"/>
      <c r="G32" s="453"/>
      <c r="H32" s="470"/>
      <c r="I32" s="466"/>
      <c r="J32" s="466"/>
      <c r="K32" s="466"/>
      <c r="L32" s="466"/>
      <c r="M32" s="466"/>
      <c r="N32" s="466"/>
      <c r="O32" s="455"/>
      <c r="P32" s="473"/>
    </row>
    <row r="33" spans="2:16" s="6" customFormat="1" ht="14.25">
      <c r="B33" s="452"/>
      <c r="C33" s="433"/>
      <c r="D33" s="765" t="s">
        <v>341</v>
      </c>
      <c r="E33" s="765"/>
      <c r="F33" s="786"/>
      <c r="G33" s="453"/>
      <c r="H33" s="470"/>
      <c r="I33" s="466"/>
      <c r="J33" s="455">
        <f>+SUM(K33:O33)</f>
        <v>0</v>
      </c>
      <c r="K33" s="455"/>
      <c r="L33" s="455"/>
      <c r="M33" s="455"/>
      <c r="N33" s="455"/>
      <c r="O33" s="455"/>
      <c r="P33" s="473"/>
    </row>
    <row r="34" spans="2:16" s="6" customFormat="1" ht="14.25">
      <c r="B34" s="452"/>
      <c r="C34" s="291"/>
      <c r="D34" s="765"/>
      <c r="E34" s="765"/>
      <c r="F34" s="786"/>
      <c r="G34" s="453"/>
      <c r="H34" s="470"/>
      <c r="I34" s="466"/>
      <c r="J34" s="455">
        <f>+SUM(K34:O34)</f>
        <v>0</v>
      </c>
      <c r="K34" s="455"/>
      <c r="L34" s="455"/>
      <c r="M34" s="455"/>
      <c r="N34" s="455"/>
      <c r="O34" s="455"/>
      <c r="P34" s="473"/>
    </row>
    <row r="35" spans="2:16" s="6" customFormat="1" ht="15.75" thickBot="1">
      <c r="B35" s="475"/>
      <c r="C35" s="476"/>
      <c r="D35" s="468"/>
      <c r="E35" s="765" t="s">
        <v>125</v>
      </c>
      <c r="F35" s="786"/>
      <c r="G35" s="453"/>
      <c r="H35" s="470"/>
      <c r="I35" s="459">
        <f aca="true" t="shared" si="4" ref="I35:O35">+SUM(I33:I34)</f>
        <v>0</v>
      </c>
      <c r="J35" s="460">
        <f t="shared" si="4"/>
        <v>0</v>
      </c>
      <c r="K35" s="460">
        <f t="shared" si="4"/>
        <v>0</v>
      </c>
      <c r="L35" s="460">
        <f t="shared" si="4"/>
        <v>0</v>
      </c>
      <c r="M35" s="460">
        <f t="shared" si="4"/>
        <v>0</v>
      </c>
      <c r="N35" s="460">
        <f t="shared" si="4"/>
        <v>0</v>
      </c>
      <c r="O35" s="461">
        <f t="shared" si="4"/>
        <v>0</v>
      </c>
      <c r="P35" s="473"/>
    </row>
    <row r="36" spans="2:16" s="6" customFormat="1" ht="14.25">
      <c r="B36" s="452"/>
      <c r="C36" s="765"/>
      <c r="D36" s="765"/>
      <c r="E36" s="765"/>
      <c r="F36" s="786"/>
      <c r="G36" s="453"/>
      <c r="H36" s="463"/>
      <c r="I36" s="464"/>
      <c r="J36" s="464"/>
      <c r="K36" s="464"/>
      <c r="L36" s="464"/>
      <c r="M36" s="464"/>
      <c r="N36" s="464"/>
      <c r="O36" s="465"/>
      <c r="P36" s="454"/>
    </row>
    <row r="37" spans="1:16" s="6" customFormat="1" ht="15.75" thickBot="1">
      <c r="A37" s="21"/>
      <c r="B37" s="26"/>
      <c r="C37" s="765" t="s">
        <v>156</v>
      </c>
      <c r="D37" s="765"/>
      <c r="E37" s="765"/>
      <c r="F37" s="786"/>
      <c r="G37" s="453"/>
      <c r="H37" s="463"/>
      <c r="I37" s="459">
        <f aca="true" t="shared" si="5" ref="I37:O37">+I30+I35</f>
        <v>0</v>
      </c>
      <c r="J37" s="460">
        <f t="shared" si="5"/>
        <v>0</v>
      </c>
      <c r="K37" s="460">
        <f t="shared" si="5"/>
        <v>0</v>
      </c>
      <c r="L37" s="460">
        <f t="shared" si="5"/>
        <v>0</v>
      </c>
      <c r="M37" s="460">
        <f t="shared" si="5"/>
        <v>0</v>
      </c>
      <c r="N37" s="460">
        <f t="shared" si="5"/>
        <v>0</v>
      </c>
      <c r="O37" s="461">
        <f t="shared" si="5"/>
        <v>0</v>
      </c>
      <c r="P37" s="454"/>
    </row>
    <row r="38" spans="2:16" s="6" customFormat="1" ht="14.25">
      <c r="B38" s="787"/>
      <c r="C38" s="765"/>
      <c r="D38" s="765"/>
      <c r="E38" s="765"/>
      <c r="F38" s="786"/>
      <c r="G38" s="453"/>
      <c r="H38" s="463"/>
      <c r="I38" s="466"/>
      <c r="J38" s="466"/>
      <c r="K38" s="466"/>
      <c r="L38" s="466"/>
      <c r="M38" s="466"/>
      <c r="N38" s="466"/>
      <c r="O38" s="455"/>
      <c r="P38" s="454"/>
    </row>
    <row r="39" spans="2:16" s="9" customFormat="1" ht="15.75" thickBot="1">
      <c r="B39" s="780" t="s">
        <v>206</v>
      </c>
      <c r="C39" s="781"/>
      <c r="D39" s="781"/>
      <c r="E39" s="781"/>
      <c r="F39" s="782"/>
      <c r="G39" s="457"/>
      <c r="H39" s="458"/>
      <c r="I39" s="477">
        <f>+SUM(I40:I41)</f>
        <v>0</v>
      </c>
      <c r="J39" s="478">
        <f aca="true" t="shared" si="6" ref="J39:O39">+SUM(J40:J41)</f>
        <v>0</v>
      </c>
      <c r="K39" s="478">
        <f t="shared" si="6"/>
        <v>0</v>
      </c>
      <c r="L39" s="478">
        <f t="shared" si="6"/>
        <v>0</v>
      </c>
      <c r="M39" s="478">
        <f t="shared" si="6"/>
        <v>0</v>
      </c>
      <c r="N39" s="478">
        <f t="shared" si="6"/>
        <v>0</v>
      </c>
      <c r="O39" s="479">
        <f t="shared" si="6"/>
        <v>0</v>
      </c>
      <c r="P39" s="462"/>
    </row>
    <row r="40" spans="2:16" s="9" customFormat="1" ht="15.75" thickTop="1">
      <c r="B40" s="493"/>
      <c r="C40" s="781" t="s">
        <v>345</v>
      </c>
      <c r="D40" s="781"/>
      <c r="E40" s="781"/>
      <c r="F40" s="782"/>
      <c r="G40" s="457"/>
      <c r="H40" s="458"/>
      <c r="I40" s="480">
        <f aca="true" t="shared" si="7" ref="I40:O40">+I17+I30</f>
        <v>0</v>
      </c>
      <c r="J40" s="480">
        <f t="shared" si="7"/>
        <v>0</v>
      </c>
      <c r="K40" s="480">
        <f t="shared" si="7"/>
        <v>0</v>
      </c>
      <c r="L40" s="480">
        <f t="shared" si="7"/>
        <v>0</v>
      </c>
      <c r="M40" s="480">
        <f t="shared" si="7"/>
        <v>0</v>
      </c>
      <c r="N40" s="480">
        <f t="shared" si="7"/>
        <v>0</v>
      </c>
      <c r="O40" s="481">
        <f t="shared" si="7"/>
        <v>0</v>
      </c>
      <c r="P40" s="462"/>
    </row>
    <row r="41" spans="2:16" s="9" customFormat="1" ht="15.75" thickBot="1">
      <c r="B41" s="493"/>
      <c r="C41" s="781" t="s">
        <v>346</v>
      </c>
      <c r="D41" s="781"/>
      <c r="E41" s="781"/>
      <c r="F41" s="782"/>
      <c r="G41" s="457"/>
      <c r="H41" s="458"/>
      <c r="I41" s="482">
        <f aca="true" t="shared" si="8" ref="I41:O41">+I22+I35</f>
        <v>0</v>
      </c>
      <c r="J41" s="482">
        <f t="shared" si="8"/>
        <v>0</v>
      </c>
      <c r="K41" s="482">
        <f t="shared" si="8"/>
        <v>0</v>
      </c>
      <c r="L41" s="482">
        <f t="shared" si="8"/>
        <v>0</v>
      </c>
      <c r="M41" s="482">
        <f t="shared" si="8"/>
        <v>0</v>
      </c>
      <c r="N41" s="482">
        <f t="shared" si="8"/>
        <v>0</v>
      </c>
      <c r="O41" s="483">
        <f t="shared" si="8"/>
        <v>0</v>
      </c>
      <c r="P41" s="462"/>
    </row>
    <row r="42" spans="2:16" s="6" customFormat="1" ht="15.75" thickBot="1">
      <c r="B42" s="780"/>
      <c r="C42" s="781"/>
      <c r="D42" s="781"/>
      <c r="E42" s="781"/>
      <c r="F42" s="782"/>
      <c r="G42" s="484"/>
      <c r="H42" s="485"/>
      <c r="I42" s="466"/>
      <c r="J42" s="466"/>
      <c r="K42" s="466"/>
      <c r="L42" s="466"/>
      <c r="M42" s="466"/>
      <c r="N42" s="466"/>
      <c r="O42" s="455"/>
      <c r="P42" s="454"/>
    </row>
    <row r="43" spans="2:16" s="21" customFormat="1" ht="15">
      <c r="B43" s="494" t="s">
        <v>342</v>
      </c>
      <c r="C43" s="495"/>
      <c r="D43" s="495"/>
      <c r="E43" s="495"/>
      <c r="F43" s="496"/>
      <c r="G43" s="70"/>
      <c r="H43" s="430"/>
      <c r="I43" s="17"/>
      <c r="J43" s="430"/>
      <c r="K43" s="430"/>
      <c r="L43" s="430"/>
      <c r="M43" s="430"/>
      <c r="N43" s="431"/>
      <c r="O43" s="429"/>
      <c r="P43" s="19"/>
    </row>
    <row r="44" spans="2:16" s="21" customFormat="1" ht="15">
      <c r="B44" s="20"/>
      <c r="C44" s="74"/>
      <c r="D44" s="74"/>
      <c r="E44" s="74"/>
      <c r="F44" s="486"/>
      <c r="G44" s="486"/>
      <c r="H44" s="487"/>
      <c r="J44" s="487"/>
      <c r="K44" s="487"/>
      <c r="L44" s="487"/>
      <c r="M44" s="487"/>
      <c r="N44" s="488"/>
      <c r="O44" s="74"/>
      <c r="P44" s="24"/>
    </row>
    <row r="45" spans="2:16" s="6" customFormat="1" ht="15">
      <c r="B45" s="20" t="s">
        <v>129</v>
      </c>
      <c r="C45" s="74"/>
      <c r="D45" s="21"/>
      <c r="E45" s="74"/>
      <c r="F45" s="21"/>
      <c r="G45" s="74" t="s">
        <v>129</v>
      </c>
      <c r="H45" s="21"/>
      <c r="I45" s="21"/>
      <c r="J45" s="74" t="s">
        <v>387</v>
      </c>
      <c r="K45" s="74"/>
      <c r="L45" s="21"/>
      <c r="M45" s="21"/>
      <c r="N45" s="74" t="s">
        <v>3</v>
      </c>
      <c r="O45" s="74"/>
      <c r="P45" s="24"/>
    </row>
    <row r="46" spans="2:16" s="6" customFormat="1" ht="15">
      <c r="B46" s="20"/>
      <c r="C46" s="74"/>
      <c r="D46" s="21"/>
      <c r="E46" s="74"/>
      <c r="F46" s="21"/>
      <c r="G46" s="74"/>
      <c r="H46" s="21"/>
      <c r="I46" s="21"/>
      <c r="J46" s="74"/>
      <c r="K46" s="74"/>
      <c r="L46" s="21"/>
      <c r="M46" s="21"/>
      <c r="N46" s="74"/>
      <c r="O46" s="74"/>
      <c r="P46" s="24"/>
    </row>
    <row r="47" spans="2:16" s="6" customFormat="1" ht="14.25">
      <c r="B47" s="432"/>
      <c r="C47" s="433"/>
      <c r="D47" s="434"/>
      <c r="E47" s="435"/>
      <c r="F47" s="21"/>
      <c r="G47" s="436"/>
      <c r="H47" s="21"/>
      <c r="I47" s="21"/>
      <c r="J47" s="436"/>
      <c r="K47" s="437"/>
      <c r="L47" s="21"/>
      <c r="M47" s="21"/>
      <c r="N47" s="437"/>
      <c r="O47" s="437"/>
      <c r="P47" s="24"/>
    </row>
    <row r="48" spans="2:16" s="6" customFormat="1" ht="15">
      <c r="B48" s="20" t="s">
        <v>421</v>
      </c>
      <c r="C48" s="21"/>
      <c r="D48" s="21"/>
      <c r="E48" s="21"/>
      <c r="F48" s="21"/>
      <c r="G48" s="74" t="s">
        <v>42</v>
      </c>
      <c r="H48" s="21"/>
      <c r="I48" s="21"/>
      <c r="J48" s="75" t="s">
        <v>369</v>
      </c>
      <c r="K48" s="74"/>
      <c r="L48" s="21"/>
      <c r="M48" s="21"/>
      <c r="N48" s="74" t="s">
        <v>294</v>
      </c>
      <c r="O48" s="74"/>
      <c r="P48" s="24"/>
    </row>
    <row r="49" spans="2:16" s="6" customFormat="1" ht="15" thickBot="1">
      <c r="B49" s="41" t="s">
        <v>4</v>
      </c>
      <c r="C49" s="38"/>
      <c r="D49" s="39"/>
      <c r="E49" s="38"/>
      <c r="F49" s="39"/>
      <c r="G49" s="39" t="s">
        <v>4</v>
      </c>
      <c r="H49" s="39"/>
      <c r="I49" s="39"/>
      <c r="J49" s="39" t="s">
        <v>4</v>
      </c>
      <c r="K49" s="39"/>
      <c r="L49" s="39"/>
      <c r="M49" s="39"/>
      <c r="N49" s="39" t="s">
        <v>4</v>
      </c>
      <c r="O49" s="39"/>
      <c r="P49" s="42"/>
    </row>
    <row r="50" spans="2:15" ht="15">
      <c r="B50" s="489"/>
      <c r="C50" s="489"/>
      <c r="D50" s="489"/>
      <c r="E50" s="489"/>
      <c r="F50" s="100"/>
      <c r="G50" s="100"/>
      <c r="H50" s="107"/>
      <c r="I50" s="107"/>
      <c r="J50" s="107"/>
      <c r="K50" s="107"/>
      <c r="L50" s="107"/>
      <c r="M50" s="107"/>
      <c r="N50" s="107"/>
      <c r="O50" s="107"/>
    </row>
    <row r="53" ht="12.75" customHeight="1"/>
    <row r="54" ht="12.75" customHeight="1"/>
    <row r="55" spans="22:26" ht="12.75" customHeight="1">
      <c r="V55" s="4"/>
      <c r="W55" s="4"/>
      <c r="X55" s="4"/>
      <c r="Y55" s="4"/>
      <c r="Z55" s="4"/>
    </row>
    <row r="56" spans="22:27" ht="15" customHeight="1">
      <c r="V56" s="490"/>
      <c r="W56" s="490"/>
      <c r="X56" s="490"/>
      <c r="Y56" s="490"/>
      <c r="Z56" s="490"/>
      <c r="AA56" s="490"/>
    </row>
    <row r="57" spans="22:27" ht="12.75">
      <c r="V57" s="4"/>
      <c r="W57" s="4"/>
      <c r="X57" s="4"/>
      <c r="Y57" s="4"/>
      <c r="Z57" s="4"/>
      <c r="AA57" s="4"/>
    </row>
    <row r="58" spans="26:27" ht="12.75">
      <c r="Z58" s="4"/>
      <c r="AA58" s="4"/>
    </row>
    <row r="59" spans="26:27" ht="12.75" customHeight="1">
      <c r="Z59" s="4"/>
      <c r="AA59" s="4"/>
    </row>
    <row r="60" spans="26:27" ht="12.75" customHeight="1">
      <c r="Z60" s="4"/>
      <c r="AA60" s="4"/>
    </row>
    <row r="61" spans="26:27" ht="12.75" customHeight="1">
      <c r="Z61" s="4"/>
      <c r="AA61" s="4"/>
    </row>
    <row r="62" spans="26:27" ht="12.75" customHeight="1">
      <c r="Z62" s="4"/>
      <c r="AA62" s="4"/>
    </row>
    <row r="63" spans="26:27" ht="12.75">
      <c r="Z63" s="4"/>
      <c r="AA63" s="273"/>
    </row>
    <row r="64" spans="26:27" ht="12.75">
      <c r="Z64" s="4"/>
      <c r="AA64" s="4"/>
    </row>
    <row r="65" spans="26:27" ht="12.75">
      <c r="Z65" s="4"/>
      <c r="AA65" s="4"/>
    </row>
    <row r="66" spans="26:27" ht="12.75">
      <c r="Z66" s="4"/>
      <c r="AA66" s="4"/>
    </row>
    <row r="67" spans="26:27" ht="12.75">
      <c r="Z67" s="4"/>
      <c r="AA67" s="4"/>
    </row>
  </sheetData>
  <sheetProtection/>
  <mergeCells count="43">
    <mergeCell ref="G8:I10"/>
    <mergeCell ref="J8:O8"/>
    <mergeCell ref="P8:P11"/>
    <mergeCell ref="J9:J11"/>
    <mergeCell ref="K9:K11"/>
    <mergeCell ref="L9:L11"/>
    <mergeCell ref="B18:F18"/>
    <mergeCell ref="C19:F19"/>
    <mergeCell ref="B39:F39"/>
    <mergeCell ref="M9:M11"/>
    <mergeCell ref="N9:N11"/>
    <mergeCell ref="O9:O11"/>
    <mergeCell ref="B12:F12"/>
    <mergeCell ref="D20:F20"/>
    <mergeCell ref="D21:F21"/>
    <mergeCell ref="B8:F11"/>
    <mergeCell ref="C36:F36"/>
    <mergeCell ref="D34:F34"/>
    <mergeCell ref="E35:F35"/>
    <mergeCell ref="B2:P2"/>
    <mergeCell ref="B3:P3"/>
    <mergeCell ref="B13:F13"/>
    <mergeCell ref="C14:F14"/>
    <mergeCell ref="D15:F15"/>
    <mergeCell ref="D16:F16"/>
    <mergeCell ref="E17:F17"/>
    <mergeCell ref="B31:F31"/>
    <mergeCell ref="C32:F32"/>
    <mergeCell ref="D33:F33"/>
    <mergeCell ref="E22:F22"/>
    <mergeCell ref="B25:F25"/>
    <mergeCell ref="C24:F24"/>
    <mergeCell ref="C23:F23"/>
    <mergeCell ref="B42:F42"/>
    <mergeCell ref="C41:F41"/>
    <mergeCell ref="C40:F40"/>
    <mergeCell ref="B26:F26"/>
    <mergeCell ref="C37:F37"/>
    <mergeCell ref="B38:F38"/>
    <mergeCell ref="C27:F27"/>
    <mergeCell ref="D28:F28"/>
    <mergeCell ref="D29:F29"/>
    <mergeCell ref="E30:F30"/>
  </mergeCells>
  <printOptions horizontalCentered="1"/>
  <pageMargins left="0.23622047244094488" right="0.23622047244094488" top="0.3937007874015748" bottom="0.3937007874015748" header="0.31496062992125984" footer="0.31496062992125984"/>
  <pageSetup fitToHeight="0" fitToWidth="1" orientation="landscape" paperSize="14" scale="73"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B2:F29"/>
  <sheetViews>
    <sheetView zoomScalePageLayoutView="0" workbookViewId="0" topLeftCell="A1">
      <selection activeCell="D8" sqref="D8:E8"/>
    </sheetView>
  </sheetViews>
  <sheetFormatPr defaultColWidth="9.140625" defaultRowHeight="12.75"/>
  <cols>
    <col min="1" max="1" width="2.421875" style="43" customWidth="1"/>
    <col min="2" max="2" width="3.8515625" style="43" customWidth="1"/>
    <col min="3" max="3" width="3.8515625" style="867" customWidth="1"/>
    <col min="4" max="4" width="13.00390625" style="43" customWidth="1"/>
    <col min="5" max="5" width="156.7109375" style="43" bestFit="1" customWidth="1"/>
    <col min="6" max="6" width="3.8515625" style="43" customWidth="1"/>
    <col min="7" max="16384" width="9.140625" style="43" customWidth="1"/>
  </cols>
  <sheetData>
    <row r="1" ht="15" thickBot="1"/>
    <row r="2" spans="2:6" ht="15">
      <c r="B2" s="55"/>
      <c r="C2" s="868"/>
      <c r="D2" s="56"/>
      <c r="E2" s="56"/>
      <c r="F2" s="86" t="s">
        <v>145</v>
      </c>
    </row>
    <row r="3" spans="2:6" ht="15">
      <c r="B3" s="869" t="s">
        <v>348</v>
      </c>
      <c r="C3" s="640"/>
      <c r="D3" s="640"/>
      <c r="E3" s="640"/>
      <c r="F3" s="870"/>
    </row>
    <row r="4" spans="2:6" s="79" customFormat="1" ht="15">
      <c r="B4" s="702" t="s">
        <v>5</v>
      </c>
      <c r="C4" s="641"/>
      <c r="D4" s="641"/>
      <c r="E4" s="641"/>
      <c r="F4" s="703"/>
    </row>
    <row r="5" spans="2:6" s="79" customFormat="1" ht="15">
      <c r="B5" s="380"/>
      <c r="C5" s="375"/>
      <c r="D5" s="375"/>
      <c r="E5" s="375"/>
      <c r="F5" s="381"/>
    </row>
    <row r="6" spans="2:6" s="79" customFormat="1" ht="14.25">
      <c r="B6" s="77"/>
      <c r="C6" s="871" t="s">
        <v>29</v>
      </c>
      <c r="D6" s="872" t="s">
        <v>349</v>
      </c>
      <c r="E6" s="642"/>
      <c r="F6" s="78"/>
    </row>
    <row r="7" spans="2:6" s="79" customFormat="1" ht="14.25">
      <c r="B7" s="77"/>
      <c r="C7" s="871"/>
      <c r="D7" s="872"/>
      <c r="E7" s="642"/>
      <c r="F7" s="78"/>
    </row>
    <row r="8" spans="2:6" s="79" customFormat="1" ht="29.25" customHeight="1">
      <c r="B8" s="77"/>
      <c r="C8" s="871"/>
      <c r="D8" s="872" t="s">
        <v>482</v>
      </c>
      <c r="E8" s="642"/>
      <c r="F8" s="78"/>
    </row>
    <row r="9" spans="2:6" s="79" customFormat="1" ht="14.25">
      <c r="B9" s="77"/>
      <c r="C9" s="871"/>
      <c r="D9" s="872"/>
      <c r="E9" s="642"/>
      <c r="F9" s="78"/>
    </row>
    <row r="10" spans="2:6" s="79" customFormat="1" ht="44.25" customHeight="1">
      <c r="B10" s="77"/>
      <c r="C10" s="871"/>
      <c r="D10" s="877" t="s">
        <v>423</v>
      </c>
      <c r="E10" s="888"/>
      <c r="F10" s="78"/>
    </row>
    <row r="11" spans="2:6" s="79" customFormat="1" ht="14.25">
      <c r="B11" s="77"/>
      <c r="C11" s="871"/>
      <c r="D11" s="872"/>
      <c r="E11" s="642"/>
      <c r="F11" s="78"/>
    </row>
    <row r="12" spans="2:6" s="79" customFormat="1" ht="15">
      <c r="B12" s="77"/>
      <c r="C12" s="871"/>
      <c r="D12" s="896" t="s">
        <v>398</v>
      </c>
      <c r="E12" s="897"/>
      <c r="F12" s="78"/>
    </row>
    <row r="13" spans="2:6" s="79" customFormat="1" ht="14.25">
      <c r="B13" s="77"/>
      <c r="C13" s="871"/>
      <c r="D13" s="872"/>
      <c r="E13" s="642"/>
      <c r="F13" s="78"/>
    </row>
    <row r="14" spans="2:6" s="79" customFormat="1" ht="14.25">
      <c r="B14" s="77"/>
      <c r="C14" s="871" t="s">
        <v>30</v>
      </c>
      <c r="D14" s="872" t="s">
        <v>363</v>
      </c>
      <c r="E14" s="642"/>
      <c r="F14" s="78"/>
    </row>
    <row r="15" spans="2:6" s="79" customFormat="1" ht="14.25">
      <c r="B15" s="77"/>
      <c r="C15" s="871"/>
      <c r="D15" s="878"/>
      <c r="E15" s="376"/>
      <c r="F15" s="78"/>
    </row>
    <row r="16" spans="2:6" s="79" customFormat="1" ht="28.5">
      <c r="B16" s="77"/>
      <c r="C16" s="871"/>
      <c r="D16" s="374" t="s">
        <v>173</v>
      </c>
      <c r="E16" s="879" t="s">
        <v>361</v>
      </c>
      <c r="F16" s="78"/>
    </row>
    <row r="17" spans="2:6" s="79" customFormat="1" ht="14.25">
      <c r="B17" s="77"/>
      <c r="C17" s="871"/>
      <c r="D17" s="374"/>
      <c r="E17" s="377"/>
      <c r="F17" s="78"/>
    </row>
    <row r="18" spans="2:6" s="79" customFormat="1" ht="30" customHeight="1">
      <c r="B18" s="77"/>
      <c r="C18" s="871"/>
      <c r="D18" s="374"/>
      <c r="E18" s="880" t="s">
        <v>365</v>
      </c>
      <c r="F18" s="78"/>
    </row>
    <row r="19" spans="2:6" s="79" customFormat="1" ht="14.25">
      <c r="B19" s="77"/>
      <c r="C19" s="871"/>
      <c r="D19" s="374"/>
      <c r="E19" s="377"/>
      <c r="F19" s="78"/>
    </row>
    <row r="20" spans="2:6" s="79" customFormat="1" ht="29.25">
      <c r="B20" s="77"/>
      <c r="C20" s="871"/>
      <c r="D20" s="374"/>
      <c r="E20" s="880" t="s">
        <v>366</v>
      </c>
      <c r="F20" s="78"/>
    </row>
    <row r="21" spans="2:6" s="79" customFormat="1" ht="14.25">
      <c r="B21" s="77"/>
      <c r="C21" s="871"/>
      <c r="D21" s="374"/>
      <c r="E21" s="377"/>
      <c r="F21" s="78"/>
    </row>
    <row r="22" spans="2:6" s="79" customFormat="1" ht="14.25">
      <c r="B22" s="77"/>
      <c r="C22" s="871"/>
      <c r="D22" s="374" t="s">
        <v>353</v>
      </c>
      <c r="E22" s="372" t="s">
        <v>360</v>
      </c>
      <c r="F22" s="78"/>
    </row>
    <row r="23" spans="2:6" s="79" customFormat="1" ht="14.25">
      <c r="B23" s="77"/>
      <c r="C23" s="871"/>
      <c r="D23" s="374"/>
      <c r="E23" s="372"/>
      <c r="F23" s="78"/>
    </row>
    <row r="24" spans="2:6" s="79" customFormat="1" ht="42.75">
      <c r="B24" s="77"/>
      <c r="C24" s="871"/>
      <c r="D24" s="374" t="s">
        <v>354</v>
      </c>
      <c r="E24" s="372" t="s">
        <v>364</v>
      </c>
      <c r="F24" s="78"/>
    </row>
    <row r="25" spans="2:6" s="79" customFormat="1" ht="14.25">
      <c r="B25" s="77"/>
      <c r="C25" s="871"/>
      <c r="D25" s="374"/>
      <c r="E25" s="372"/>
      <c r="F25" s="78"/>
    </row>
    <row r="26" spans="2:6" s="79" customFormat="1" ht="28.5">
      <c r="B26" s="77"/>
      <c r="C26" s="871"/>
      <c r="D26" s="374" t="s">
        <v>355</v>
      </c>
      <c r="E26" s="372" t="s">
        <v>362</v>
      </c>
      <c r="F26" s="78"/>
    </row>
    <row r="27" spans="2:6" s="79" customFormat="1" ht="14.25">
      <c r="B27" s="77"/>
      <c r="C27" s="871"/>
      <c r="D27" s="374"/>
      <c r="E27" s="372"/>
      <c r="F27" s="78"/>
    </row>
    <row r="28" spans="2:6" s="79" customFormat="1" ht="14.25">
      <c r="B28" s="77"/>
      <c r="C28" s="871"/>
      <c r="D28" s="374" t="s">
        <v>356</v>
      </c>
      <c r="E28" s="372" t="s">
        <v>359</v>
      </c>
      <c r="F28" s="78"/>
    </row>
    <row r="29" spans="2:6" s="79" customFormat="1" ht="15" thickBot="1">
      <c r="B29" s="881" t="s">
        <v>61</v>
      </c>
      <c r="C29" s="882"/>
      <c r="D29" s="883"/>
      <c r="E29" s="883"/>
      <c r="F29" s="884"/>
    </row>
  </sheetData>
  <sheetProtection/>
  <mergeCells count="11">
    <mergeCell ref="D6:E6"/>
    <mergeCell ref="D14:E14"/>
    <mergeCell ref="B4:F4"/>
    <mergeCell ref="B3:F3"/>
    <mergeCell ref="D7:E7"/>
    <mergeCell ref="D8:E8"/>
    <mergeCell ref="D12:E12"/>
    <mergeCell ref="D10:E10"/>
    <mergeCell ref="D13:E13"/>
    <mergeCell ref="D9:E9"/>
    <mergeCell ref="D11:E11"/>
  </mergeCells>
  <printOptions/>
  <pageMargins left="0.23622047244094488" right="0.23622047244094488" top="0.23622047244094488" bottom="0.23622047244094488" header="0.31496062992125984" footer="0.31496062992125984"/>
  <pageSetup fitToHeight="0" fitToWidth="1" orientation="landscape" paperSize="14" scale="88" r:id="rId1"/>
</worksheet>
</file>

<file path=xl/worksheets/sheet16.xml><?xml version="1.0" encoding="utf-8"?>
<worksheet xmlns="http://schemas.openxmlformats.org/spreadsheetml/2006/main" xmlns:r="http://schemas.openxmlformats.org/officeDocument/2006/relationships">
  <sheetPr>
    <pageSetUpPr fitToPage="1"/>
  </sheetPr>
  <dimension ref="A1:AK86"/>
  <sheetViews>
    <sheetView zoomScale="85" zoomScaleNormal="85" workbookViewId="0" topLeftCell="A1">
      <selection activeCell="H43" sqref="H43:I43"/>
    </sheetView>
  </sheetViews>
  <sheetFormatPr defaultColWidth="9.140625" defaultRowHeight="12.75"/>
  <cols>
    <col min="1" max="1" width="2.140625" style="45" customWidth="1"/>
    <col min="2" max="2" width="4.00390625" style="45" customWidth="1"/>
    <col min="3" max="3" width="24.421875" style="45" customWidth="1"/>
    <col min="4" max="4" width="2.140625" style="45" customWidth="1"/>
    <col min="5" max="5" width="5.57421875" style="45" customWidth="1"/>
    <col min="6" max="31" width="8.8515625" style="45" customWidth="1"/>
    <col min="32" max="32" width="14.421875" style="45" customWidth="1"/>
    <col min="33" max="16384" width="9.140625" style="45" customWidth="1"/>
  </cols>
  <sheetData>
    <row r="1" spans="10:32" ht="18">
      <c r="J1" s="813"/>
      <c r="K1" s="813"/>
      <c r="L1" s="813"/>
      <c r="M1" s="813"/>
      <c r="N1" s="813"/>
      <c r="O1" s="813"/>
      <c r="P1" s="813"/>
      <c r="Q1" s="813"/>
      <c r="R1" s="813"/>
      <c r="S1" s="813"/>
      <c r="T1" s="813"/>
      <c r="U1" s="813"/>
      <c r="V1" s="813"/>
      <c r="W1" s="813"/>
      <c r="X1" s="813"/>
      <c r="Y1" s="813"/>
      <c r="Z1" s="813"/>
      <c r="AA1" s="500"/>
      <c r="AB1" s="500"/>
      <c r="AC1" s="500"/>
      <c r="AD1" s="500"/>
      <c r="AE1" s="843" t="s">
        <v>207</v>
      </c>
      <c r="AF1" s="843"/>
    </row>
    <row r="2" spans="2:32" ht="18">
      <c r="B2" s="813" t="s">
        <v>208</v>
      </c>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row>
    <row r="3" spans="2:32" ht="18">
      <c r="B3" s="813" t="s">
        <v>368</v>
      </c>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row>
    <row r="4" spans="2:32" ht="18">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row>
    <row r="5" spans="5:23" s="43" customFormat="1" ht="15.75" thickBot="1">
      <c r="E5" s="208"/>
      <c r="F5" s="208"/>
      <c r="G5" s="208"/>
      <c r="P5" s="44"/>
      <c r="Q5" s="44"/>
      <c r="R5" s="44"/>
      <c r="S5" s="44"/>
      <c r="T5" s="44"/>
      <c r="U5" s="44"/>
      <c r="V5" s="44"/>
      <c r="W5" s="44"/>
    </row>
    <row r="6" spans="2:31" s="43" customFormat="1" ht="15.75" thickBot="1">
      <c r="B6" s="440" t="s">
        <v>115</v>
      </c>
      <c r="C6" s="501"/>
      <c r="D6" s="440" t="s">
        <v>19</v>
      </c>
      <c r="E6" s="204"/>
      <c r="F6" s="502"/>
      <c r="G6" s="206"/>
      <c r="H6" s="206"/>
      <c r="I6" s="204"/>
      <c r="J6" s="204"/>
      <c r="K6" s="205"/>
      <c r="L6" s="205"/>
      <c r="M6" s="205"/>
      <c r="N6" s="205"/>
      <c r="O6" s="205"/>
      <c r="AC6" s="208"/>
      <c r="AD6" s="503"/>
      <c r="AE6" s="105" t="s">
        <v>65</v>
      </c>
    </row>
    <row r="7" spans="2:31" s="43" customFormat="1" ht="15.75" thickBot="1">
      <c r="B7" s="440" t="s">
        <v>53</v>
      </c>
      <c r="C7" s="501"/>
      <c r="D7" s="440" t="s">
        <v>19</v>
      </c>
      <c r="E7" s="204"/>
      <c r="F7" s="502"/>
      <c r="G7" s="206"/>
      <c r="H7" s="206"/>
      <c r="I7" s="204"/>
      <c r="J7" s="204"/>
      <c r="K7" s="205"/>
      <c r="L7" s="205"/>
      <c r="M7" s="205"/>
      <c r="N7" s="205"/>
      <c r="O7" s="205"/>
      <c r="AC7" s="208"/>
      <c r="AD7" s="503"/>
      <c r="AE7" s="105" t="s">
        <v>66</v>
      </c>
    </row>
    <row r="8" s="43" customFormat="1" ht="15.75" thickBot="1">
      <c r="B8" s="44"/>
    </row>
    <row r="9" spans="2:32" s="504" customFormat="1" ht="15">
      <c r="B9" s="830" t="s">
        <v>209</v>
      </c>
      <c r="C9" s="831"/>
      <c r="D9" s="831"/>
      <c r="E9" s="832"/>
      <c r="F9" s="836" t="s">
        <v>210</v>
      </c>
      <c r="G9" s="831"/>
      <c r="H9" s="831"/>
      <c r="I9" s="831"/>
      <c r="J9" s="831"/>
      <c r="K9" s="831" t="s">
        <v>211</v>
      </c>
      <c r="L9" s="831"/>
      <c r="M9" s="831"/>
      <c r="N9" s="831"/>
      <c r="O9" s="831"/>
      <c r="P9" s="831"/>
      <c r="Q9" s="831"/>
      <c r="R9" s="831"/>
      <c r="S9" s="831"/>
      <c r="T9" s="831"/>
      <c r="U9" s="831"/>
      <c r="V9" s="845" t="s">
        <v>212</v>
      </c>
      <c r="W9" s="831" t="s">
        <v>213</v>
      </c>
      <c r="X9" s="831"/>
      <c r="Y9" s="831"/>
      <c r="Z9" s="831"/>
      <c r="AA9" s="831" t="s">
        <v>206</v>
      </c>
      <c r="AB9" s="831"/>
      <c r="AC9" s="831"/>
      <c r="AD9" s="831"/>
      <c r="AE9" s="832"/>
      <c r="AF9" s="841" t="s">
        <v>149</v>
      </c>
    </row>
    <row r="10" spans="2:32" s="504" customFormat="1" ht="15.75" customHeight="1">
      <c r="B10" s="833"/>
      <c r="C10" s="834"/>
      <c r="D10" s="834"/>
      <c r="E10" s="835"/>
      <c r="F10" s="846" t="s">
        <v>0</v>
      </c>
      <c r="G10" s="834" t="s">
        <v>121</v>
      </c>
      <c r="H10" s="840" t="s">
        <v>214</v>
      </c>
      <c r="I10" s="834" t="s">
        <v>1</v>
      </c>
      <c r="J10" s="834" t="s">
        <v>156</v>
      </c>
      <c r="K10" s="834" t="s">
        <v>215</v>
      </c>
      <c r="L10" s="834"/>
      <c r="M10" s="834"/>
      <c r="N10" s="834"/>
      <c r="O10" s="834"/>
      <c r="P10" s="834" t="s">
        <v>216</v>
      </c>
      <c r="Q10" s="834"/>
      <c r="R10" s="834"/>
      <c r="S10" s="834"/>
      <c r="T10" s="834"/>
      <c r="U10" s="844" t="s">
        <v>156</v>
      </c>
      <c r="V10" s="844"/>
      <c r="W10" s="834" t="s">
        <v>0</v>
      </c>
      <c r="X10" s="834" t="s">
        <v>121</v>
      </c>
      <c r="Y10" s="834" t="s">
        <v>1</v>
      </c>
      <c r="Z10" s="834" t="s">
        <v>156</v>
      </c>
      <c r="AA10" s="834" t="s">
        <v>0</v>
      </c>
      <c r="AB10" s="834" t="s">
        <v>121</v>
      </c>
      <c r="AC10" s="840" t="s">
        <v>214</v>
      </c>
      <c r="AD10" s="834" t="s">
        <v>1</v>
      </c>
      <c r="AE10" s="835" t="s">
        <v>156</v>
      </c>
      <c r="AF10" s="842"/>
    </row>
    <row r="11" spans="2:32" s="504" customFormat="1" ht="30">
      <c r="B11" s="833"/>
      <c r="C11" s="834"/>
      <c r="D11" s="834"/>
      <c r="E11" s="835"/>
      <c r="F11" s="846"/>
      <c r="G11" s="834"/>
      <c r="H11" s="840"/>
      <c r="I11" s="834"/>
      <c r="J11" s="834"/>
      <c r="K11" s="505" t="s">
        <v>0</v>
      </c>
      <c r="L11" s="505" t="s">
        <v>121</v>
      </c>
      <c r="M11" s="497" t="s">
        <v>214</v>
      </c>
      <c r="N11" s="505" t="s">
        <v>1</v>
      </c>
      <c r="O11" s="505" t="s">
        <v>126</v>
      </c>
      <c r="P11" s="505" t="s">
        <v>0</v>
      </c>
      <c r="Q11" s="505" t="s">
        <v>121</v>
      </c>
      <c r="R11" s="497" t="s">
        <v>214</v>
      </c>
      <c r="S11" s="505" t="s">
        <v>1</v>
      </c>
      <c r="T11" s="505" t="s">
        <v>126</v>
      </c>
      <c r="U11" s="844"/>
      <c r="V11" s="844"/>
      <c r="W11" s="834"/>
      <c r="X11" s="834"/>
      <c r="Y11" s="834"/>
      <c r="Z11" s="834"/>
      <c r="AA11" s="834"/>
      <c r="AB11" s="834"/>
      <c r="AC11" s="840"/>
      <c r="AD11" s="834"/>
      <c r="AE11" s="835"/>
      <c r="AF11" s="842"/>
    </row>
    <row r="12" spans="2:32" s="512" customFormat="1" ht="38.25">
      <c r="B12" s="837" t="s">
        <v>217</v>
      </c>
      <c r="C12" s="838"/>
      <c r="D12" s="838"/>
      <c r="E12" s="839"/>
      <c r="F12" s="506" t="s">
        <v>18</v>
      </c>
      <c r="G12" s="507" t="s">
        <v>22</v>
      </c>
      <c r="H12" s="507" t="s">
        <v>218</v>
      </c>
      <c r="I12" s="507" t="s">
        <v>219</v>
      </c>
      <c r="J12" s="508" t="s">
        <v>220</v>
      </c>
      <c r="K12" s="507">
        <v>7</v>
      </c>
      <c r="L12" s="507">
        <v>8</v>
      </c>
      <c r="M12" s="507">
        <v>9</v>
      </c>
      <c r="N12" s="507">
        <v>10</v>
      </c>
      <c r="O12" s="508" t="s">
        <v>221</v>
      </c>
      <c r="P12" s="507">
        <v>12</v>
      </c>
      <c r="Q12" s="507">
        <v>13</v>
      </c>
      <c r="R12" s="507">
        <v>14</v>
      </c>
      <c r="S12" s="507">
        <v>15</v>
      </c>
      <c r="T12" s="508" t="s">
        <v>222</v>
      </c>
      <c r="U12" s="509" t="s">
        <v>223</v>
      </c>
      <c r="V12" s="509" t="s">
        <v>224</v>
      </c>
      <c r="W12" s="507">
        <v>19</v>
      </c>
      <c r="X12" s="507">
        <v>20</v>
      </c>
      <c r="Y12" s="507">
        <v>21</v>
      </c>
      <c r="Z12" s="508" t="s">
        <v>225</v>
      </c>
      <c r="AA12" s="507">
        <v>23</v>
      </c>
      <c r="AB12" s="507">
        <v>24</v>
      </c>
      <c r="AC12" s="507">
        <v>25</v>
      </c>
      <c r="AD12" s="507">
        <v>26</v>
      </c>
      <c r="AE12" s="510" t="s">
        <v>226</v>
      </c>
      <c r="AF12" s="511">
        <v>28</v>
      </c>
    </row>
    <row r="13" spans="2:33" s="512" customFormat="1" ht="12.75">
      <c r="B13" s="824"/>
      <c r="C13" s="825"/>
      <c r="D13" s="825"/>
      <c r="E13" s="826"/>
      <c r="F13" s="513"/>
      <c r="G13" s="514"/>
      <c r="H13" s="514"/>
      <c r="I13" s="514"/>
      <c r="J13" s="514"/>
      <c r="K13" s="513"/>
      <c r="L13" s="513"/>
      <c r="M13" s="513"/>
      <c r="N13" s="513"/>
      <c r="O13" s="513"/>
      <c r="P13" s="513"/>
      <c r="Q13" s="514"/>
      <c r="R13" s="514"/>
      <c r="S13" s="514"/>
      <c r="T13" s="514"/>
      <c r="U13" s="514"/>
      <c r="V13" s="513"/>
      <c r="W13" s="513"/>
      <c r="X13" s="514"/>
      <c r="Y13" s="514"/>
      <c r="Z13" s="514"/>
      <c r="AA13" s="513"/>
      <c r="AB13" s="514"/>
      <c r="AC13" s="514"/>
      <c r="AD13" s="514"/>
      <c r="AE13" s="515"/>
      <c r="AF13" s="516"/>
      <c r="AG13" s="517"/>
    </row>
    <row r="14" spans="2:33" s="3" customFormat="1" ht="12.75">
      <c r="B14" s="682" t="s">
        <v>227</v>
      </c>
      <c r="C14" s="651"/>
      <c r="D14" s="651"/>
      <c r="E14" s="652"/>
      <c r="F14" s="518">
        <f>+SUM(F15:F16)</f>
        <v>0</v>
      </c>
      <c r="G14" s="519">
        <f aca="true" t="shared" si="0" ref="G14:AE14">+SUM(G15:G16)</f>
        <v>0</v>
      </c>
      <c r="H14" s="519">
        <f t="shared" si="0"/>
        <v>0</v>
      </c>
      <c r="I14" s="519">
        <f t="shared" si="0"/>
        <v>0</v>
      </c>
      <c r="J14" s="519">
        <f t="shared" si="0"/>
        <v>0</v>
      </c>
      <c r="K14" s="518">
        <f t="shared" si="0"/>
        <v>0</v>
      </c>
      <c r="L14" s="518">
        <f t="shared" si="0"/>
        <v>0</v>
      </c>
      <c r="M14" s="518">
        <f t="shared" si="0"/>
        <v>0</v>
      </c>
      <c r="N14" s="518">
        <f t="shared" si="0"/>
        <v>0</v>
      </c>
      <c r="O14" s="518">
        <f t="shared" si="0"/>
        <v>0</v>
      </c>
      <c r="P14" s="518">
        <f t="shared" si="0"/>
        <v>0</v>
      </c>
      <c r="Q14" s="519">
        <f t="shared" si="0"/>
        <v>0</v>
      </c>
      <c r="R14" s="519">
        <f t="shared" si="0"/>
        <v>0</v>
      </c>
      <c r="S14" s="519">
        <f t="shared" si="0"/>
        <v>0</v>
      </c>
      <c r="T14" s="519">
        <f t="shared" si="0"/>
        <v>0</v>
      </c>
      <c r="U14" s="519">
        <f t="shared" si="0"/>
        <v>0</v>
      </c>
      <c r="V14" s="518">
        <f t="shared" si="0"/>
        <v>0</v>
      </c>
      <c r="W14" s="518">
        <f t="shared" si="0"/>
        <v>0</v>
      </c>
      <c r="X14" s="519">
        <f t="shared" si="0"/>
        <v>0</v>
      </c>
      <c r="Y14" s="519">
        <f t="shared" si="0"/>
        <v>0</v>
      </c>
      <c r="Z14" s="519">
        <f t="shared" si="0"/>
        <v>0</v>
      </c>
      <c r="AA14" s="518">
        <f t="shared" si="0"/>
        <v>0</v>
      </c>
      <c r="AB14" s="519">
        <f t="shared" si="0"/>
        <v>0</v>
      </c>
      <c r="AC14" s="519">
        <f t="shared" si="0"/>
        <v>0</v>
      </c>
      <c r="AD14" s="519">
        <f t="shared" si="0"/>
        <v>0</v>
      </c>
      <c r="AE14" s="520">
        <f t="shared" si="0"/>
        <v>0</v>
      </c>
      <c r="AF14" s="122" t="s">
        <v>228</v>
      </c>
      <c r="AG14" s="521"/>
    </row>
    <row r="15" spans="2:33" s="46" customFormat="1" ht="12.75">
      <c r="B15" s="522"/>
      <c r="C15" s="651" t="s">
        <v>229</v>
      </c>
      <c r="D15" s="651"/>
      <c r="E15" s="652"/>
      <c r="F15" s="118"/>
      <c r="G15" s="119"/>
      <c r="H15" s="119"/>
      <c r="I15" s="119"/>
      <c r="J15" s="119">
        <f>+SUM(F15:I15)</f>
        <v>0</v>
      </c>
      <c r="K15" s="119"/>
      <c r="L15" s="119"/>
      <c r="M15" s="119"/>
      <c r="N15" s="119"/>
      <c r="O15" s="119">
        <f>+SUM(K15:N15)</f>
        <v>0</v>
      </c>
      <c r="P15" s="119"/>
      <c r="Q15" s="119"/>
      <c r="R15" s="119"/>
      <c r="S15" s="119"/>
      <c r="T15" s="119">
        <f>+SUM(P15:S15)</f>
        <v>0</v>
      </c>
      <c r="U15" s="119">
        <f>+O15+T15</f>
        <v>0</v>
      </c>
      <c r="V15" s="119">
        <f>+J15+U15</f>
        <v>0</v>
      </c>
      <c r="W15" s="119"/>
      <c r="X15" s="119"/>
      <c r="Y15" s="119"/>
      <c r="Z15" s="119">
        <f>+SUM(W15:Y15)</f>
        <v>0</v>
      </c>
      <c r="AA15" s="119">
        <f>+F15+K15+P15+W15</f>
        <v>0</v>
      </c>
      <c r="AB15" s="119">
        <f>+G15+L15+Q15+X15</f>
        <v>0</v>
      </c>
      <c r="AC15" s="119">
        <f>+H15+M15+R15</f>
        <v>0</v>
      </c>
      <c r="AD15" s="119">
        <f>+I15+N15+S15+Y15</f>
        <v>0</v>
      </c>
      <c r="AE15" s="121">
        <f>+SUM(AA15:AD15)</f>
        <v>0</v>
      </c>
      <c r="AF15" s="122" t="s">
        <v>230</v>
      </c>
      <c r="AG15" s="523"/>
    </row>
    <row r="16" spans="2:33" s="46" customFormat="1" ht="12.75">
      <c r="B16" s="522"/>
      <c r="C16" s="651" t="s">
        <v>231</v>
      </c>
      <c r="D16" s="651"/>
      <c r="E16" s="652"/>
      <c r="F16" s="118"/>
      <c r="G16" s="119"/>
      <c r="H16" s="119"/>
      <c r="I16" s="119"/>
      <c r="J16" s="119">
        <f>+SUM(F16:I16)</f>
        <v>0</v>
      </c>
      <c r="K16" s="119"/>
      <c r="L16" s="119"/>
      <c r="M16" s="119"/>
      <c r="N16" s="119"/>
      <c r="O16" s="119">
        <f>+SUM(K16:N16)</f>
        <v>0</v>
      </c>
      <c r="P16" s="119"/>
      <c r="Q16" s="119"/>
      <c r="R16" s="119"/>
      <c r="S16" s="119"/>
      <c r="T16" s="119">
        <f>+SUM(P16:S16)</f>
        <v>0</v>
      </c>
      <c r="U16" s="119">
        <f>+O16+T16</f>
        <v>0</v>
      </c>
      <c r="V16" s="119">
        <f>+J16+U16</f>
        <v>0</v>
      </c>
      <c r="W16" s="119"/>
      <c r="X16" s="119"/>
      <c r="Y16" s="119"/>
      <c r="Z16" s="119">
        <f>+SUM(W16:Y16)</f>
        <v>0</v>
      </c>
      <c r="AA16" s="119">
        <f>+F16+K16+P16+W16</f>
        <v>0</v>
      </c>
      <c r="AB16" s="119">
        <f>+G16+L16+Q16+X16</f>
        <v>0</v>
      </c>
      <c r="AC16" s="119">
        <f>+H16+M16+R16</f>
        <v>0</v>
      </c>
      <c r="AD16" s="119">
        <f>+I16+N16+S16+Y16</f>
        <v>0</v>
      </c>
      <c r="AE16" s="121">
        <f>+SUM(AA16:AD16)</f>
        <v>0</v>
      </c>
      <c r="AF16" s="122" t="s">
        <v>232</v>
      </c>
      <c r="AG16" s="523"/>
    </row>
    <row r="17" spans="2:33" s="46" customFormat="1" ht="12.75">
      <c r="B17" s="827"/>
      <c r="C17" s="828"/>
      <c r="D17" s="828"/>
      <c r="E17" s="829"/>
      <c r="F17" s="118"/>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21"/>
      <c r="AF17" s="122" t="s">
        <v>234</v>
      </c>
      <c r="AG17" s="523"/>
    </row>
    <row r="18" spans="2:33" s="3" customFormat="1" ht="12.75">
      <c r="B18" s="698" t="s">
        <v>434</v>
      </c>
      <c r="C18" s="669"/>
      <c r="D18" s="669"/>
      <c r="E18" s="670"/>
      <c r="F18" s="518">
        <f>+SUM(F19:F20)</f>
        <v>0</v>
      </c>
      <c r="G18" s="519">
        <f aca="true" t="shared" si="1" ref="G18:AE18">+SUM(G19:G20)</f>
        <v>0</v>
      </c>
      <c r="H18" s="519">
        <f t="shared" si="1"/>
        <v>0</v>
      </c>
      <c r="I18" s="519">
        <f t="shared" si="1"/>
        <v>0</v>
      </c>
      <c r="J18" s="519">
        <f t="shared" si="1"/>
        <v>0</v>
      </c>
      <c r="K18" s="518">
        <f t="shared" si="1"/>
        <v>0</v>
      </c>
      <c r="L18" s="518">
        <f t="shared" si="1"/>
        <v>0</v>
      </c>
      <c r="M18" s="518">
        <f t="shared" si="1"/>
        <v>0</v>
      </c>
      <c r="N18" s="518">
        <f t="shared" si="1"/>
        <v>0</v>
      </c>
      <c r="O18" s="518">
        <f t="shared" si="1"/>
        <v>0</v>
      </c>
      <c r="P18" s="518">
        <f t="shared" si="1"/>
        <v>0</v>
      </c>
      <c r="Q18" s="519">
        <f t="shared" si="1"/>
        <v>0</v>
      </c>
      <c r="R18" s="519">
        <f t="shared" si="1"/>
        <v>0</v>
      </c>
      <c r="S18" s="519">
        <f t="shared" si="1"/>
        <v>0</v>
      </c>
      <c r="T18" s="519">
        <f t="shared" si="1"/>
        <v>0</v>
      </c>
      <c r="U18" s="519">
        <f t="shared" si="1"/>
        <v>0</v>
      </c>
      <c r="V18" s="518">
        <f t="shared" si="1"/>
        <v>0</v>
      </c>
      <c r="W18" s="518">
        <f t="shared" si="1"/>
        <v>0</v>
      </c>
      <c r="X18" s="519">
        <f t="shared" si="1"/>
        <v>0</v>
      </c>
      <c r="Y18" s="519">
        <f t="shared" si="1"/>
        <v>0</v>
      </c>
      <c r="Z18" s="519">
        <f t="shared" si="1"/>
        <v>0</v>
      </c>
      <c r="AA18" s="518">
        <f t="shared" si="1"/>
        <v>0</v>
      </c>
      <c r="AB18" s="519">
        <f t="shared" si="1"/>
        <v>0</v>
      </c>
      <c r="AC18" s="519">
        <f t="shared" si="1"/>
        <v>0</v>
      </c>
      <c r="AD18" s="519">
        <f t="shared" si="1"/>
        <v>0</v>
      </c>
      <c r="AE18" s="520">
        <f t="shared" si="1"/>
        <v>0</v>
      </c>
      <c r="AF18" s="122"/>
      <c r="AG18" s="521"/>
    </row>
    <row r="19" spans="2:33" s="46" customFormat="1" ht="12.75">
      <c r="B19" s="890"/>
      <c r="C19" s="669" t="s">
        <v>229</v>
      </c>
      <c r="D19" s="669"/>
      <c r="E19" s="670"/>
      <c r="F19" s="118"/>
      <c r="G19" s="119"/>
      <c r="H19" s="119"/>
      <c r="I19" s="119"/>
      <c r="J19" s="119">
        <f>+SUM(F19:I19)</f>
        <v>0</v>
      </c>
      <c r="K19" s="119"/>
      <c r="L19" s="119"/>
      <c r="M19" s="119"/>
      <c r="N19" s="119"/>
      <c r="O19" s="119">
        <f>+SUM(K19:N19)</f>
        <v>0</v>
      </c>
      <c r="P19" s="119"/>
      <c r="Q19" s="119"/>
      <c r="R19" s="119"/>
      <c r="S19" s="119"/>
      <c r="T19" s="119">
        <f>+SUM(P19:S19)</f>
        <v>0</v>
      </c>
      <c r="U19" s="119">
        <f>+O19+T19</f>
        <v>0</v>
      </c>
      <c r="V19" s="119">
        <f>+J19+U19</f>
        <v>0</v>
      </c>
      <c r="W19" s="119"/>
      <c r="X19" s="119"/>
      <c r="Y19" s="119"/>
      <c r="Z19" s="119">
        <f>+SUM(W19:Y19)</f>
        <v>0</v>
      </c>
      <c r="AA19" s="119">
        <f>+F19+K19+P19+W19</f>
        <v>0</v>
      </c>
      <c r="AB19" s="119">
        <f>+G19+L19+Q19+X19</f>
        <v>0</v>
      </c>
      <c r="AC19" s="119">
        <f>+H19+M19+R19</f>
        <v>0</v>
      </c>
      <c r="AD19" s="119">
        <f>+I19+N19+S19+Y19</f>
        <v>0</v>
      </c>
      <c r="AE19" s="121">
        <f>+SUM(AA19:AD19)</f>
        <v>0</v>
      </c>
      <c r="AF19" s="122"/>
      <c r="AG19" s="523"/>
    </row>
    <row r="20" spans="2:33" s="46" customFormat="1" ht="12.75">
      <c r="B20" s="890"/>
      <c r="C20" s="669" t="s">
        <v>231</v>
      </c>
      <c r="D20" s="669"/>
      <c r="E20" s="670"/>
      <c r="F20" s="118"/>
      <c r="G20" s="119"/>
      <c r="H20" s="119"/>
      <c r="I20" s="119"/>
      <c r="J20" s="119">
        <f>+SUM(F20:I20)</f>
        <v>0</v>
      </c>
      <c r="K20" s="119"/>
      <c r="L20" s="119"/>
      <c r="M20" s="119"/>
      <c r="N20" s="119"/>
      <c r="O20" s="119">
        <f>+SUM(K20:N20)</f>
        <v>0</v>
      </c>
      <c r="P20" s="119"/>
      <c r="Q20" s="119"/>
      <c r="R20" s="119"/>
      <c r="S20" s="119"/>
      <c r="T20" s="119">
        <f>+SUM(P20:S20)</f>
        <v>0</v>
      </c>
      <c r="U20" s="119">
        <f>+O20+T20</f>
        <v>0</v>
      </c>
      <c r="V20" s="119">
        <f>+J20+U20</f>
        <v>0</v>
      </c>
      <c r="W20" s="119"/>
      <c r="X20" s="119"/>
      <c r="Y20" s="119"/>
      <c r="Z20" s="119">
        <f>+SUM(W20:Y20)</f>
        <v>0</v>
      </c>
      <c r="AA20" s="119">
        <f>+F20+K20+P20+W20</f>
        <v>0</v>
      </c>
      <c r="AB20" s="119">
        <f>+G20+L20+Q20+X20</f>
        <v>0</v>
      </c>
      <c r="AC20" s="119">
        <f>+H20+M20+R20</f>
        <v>0</v>
      </c>
      <c r="AD20" s="119">
        <f>+I20+N20+S20+Y20</f>
        <v>0</v>
      </c>
      <c r="AE20" s="121">
        <f>+SUM(AA20:AD20)</f>
        <v>0</v>
      </c>
      <c r="AF20" s="122"/>
      <c r="AG20" s="523"/>
    </row>
    <row r="21" spans="2:33" s="46" customFormat="1" ht="12.75">
      <c r="B21" s="827"/>
      <c r="C21" s="828"/>
      <c r="D21" s="828"/>
      <c r="E21" s="829"/>
      <c r="F21" s="118"/>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21"/>
      <c r="AF21" s="122"/>
      <c r="AG21" s="523"/>
    </row>
    <row r="22" spans="2:33" s="46" customFormat="1" ht="12.75">
      <c r="B22" s="821" t="s">
        <v>233</v>
      </c>
      <c r="C22" s="822"/>
      <c r="D22" s="822"/>
      <c r="E22" s="823"/>
      <c r="F22" s="118"/>
      <c r="G22" s="119"/>
      <c r="H22" s="119"/>
      <c r="I22" s="119"/>
      <c r="J22" s="119">
        <f>+SUM(F22:I22)</f>
        <v>0</v>
      </c>
      <c r="K22" s="119"/>
      <c r="L22" s="119"/>
      <c r="M22" s="119"/>
      <c r="N22" s="119"/>
      <c r="O22" s="119">
        <f>+SUM(K22:N22)</f>
        <v>0</v>
      </c>
      <c r="P22" s="119"/>
      <c r="Q22" s="119"/>
      <c r="R22" s="119"/>
      <c r="S22" s="119"/>
      <c r="T22" s="119">
        <f>+SUM(P22:S22)</f>
        <v>0</v>
      </c>
      <c r="U22" s="119">
        <f>+O22+T22</f>
        <v>0</v>
      </c>
      <c r="V22" s="119">
        <f>+J22+U22</f>
        <v>0</v>
      </c>
      <c r="W22" s="119"/>
      <c r="X22" s="119"/>
      <c r="Y22" s="119"/>
      <c r="Z22" s="119">
        <f>+SUM(W22:Y22)</f>
        <v>0</v>
      </c>
      <c r="AA22" s="119">
        <f>+F22+K22+P22+W22</f>
        <v>0</v>
      </c>
      <c r="AB22" s="119">
        <f>+G22+L22+Q22+X22</f>
        <v>0</v>
      </c>
      <c r="AC22" s="119">
        <f>+H22+M22+R22</f>
        <v>0</v>
      </c>
      <c r="AD22" s="119">
        <f>+I22+N22+S22+Y22</f>
        <v>0</v>
      </c>
      <c r="AE22" s="121">
        <f>+SUM(AA22:AD22)</f>
        <v>0</v>
      </c>
      <c r="AF22" s="122"/>
      <c r="AG22" s="523"/>
    </row>
    <row r="23" spans="2:33" s="46" customFormat="1" ht="12.75">
      <c r="B23" s="827"/>
      <c r="C23" s="828"/>
      <c r="D23" s="828"/>
      <c r="E23" s="829"/>
      <c r="F23" s="118"/>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21"/>
      <c r="AF23" s="122"/>
      <c r="AG23" s="523"/>
    </row>
    <row r="24" spans="2:33" s="46" customFormat="1" ht="12.75">
      <c r="B24" s="682" t="s">
        <v>235</v>
      </c>
      <c r="C24" s="651"/>
      <c r="D24" s="651"/>
      <c r="E24" s="652"/>
      <c r="F24" s="118"/>
      <c r="G24" s="119"/>
      <c r="H24" s="119"/>
      <c r="I24" s="119"/>
      <c r="J24" s="119">
        <f>+SUM(F24:I24)</f>
        <v>0</v>
      </c>
      <c r="K24" s="119"/>
      <c r="L24" s="119"/>
      <c r="M24" s="119"/>
      <c r="N24" s="119"/>
      <c r="O24" s="119">
        <f>+SUM(K24:N24)</f>
        <v>0</v>
      </c>
      <c r="P24" s="119"/>
      <c r="Q24" s="119"/>
      <c r="R24" s="119"/>
      <c r="S24" s="119"/>
      <c r="T24" s="119">
        <f>+SUM(P24:S24)</f>
        <v>0</v>
      </c>
      <c r="U24" s="119">
        <f>+O24+T24</f>
        <v>0</v>
      </c>
      <c r="V24" s="119">
        <f>+J24+U24</f>
        <v>0</v>
      </c>
      <c r="W24" s="119"/>
      <c r="X24" s="119"/>
      <c r="Y24" s="119"/>
      <c r="Z24" s="119">
        <f>+SUM(W24:Y24)</f>
        <v>0</v>
      </c>
      <c r="AA24" s="119">
        <f>+F24+K24+P24+W24</f>
        <v>0</v>
      </c>
      <c r="AB24" s="119">
        <f>+G24+L24+Q24+X24</f>
        <v>0</v>
      </c>
      <c r="AC24" s="119">
        <f>+H24+M24+R24</f>
        <v>0</v>
      </c>
      <c r="AD24" s="119">
        <f>+I24+N24+S24+Y24</f>
        <v>0</v>
      </c>
      <c r="AE24" s="121">
        <f>+SUM(AA24:AD24)</f>
        <v>0</v>
      </c>
      <c r="AF24" s="122"/>
      <c r="AG24" s="523"/>
    </row>
    <row r="25" spans="2:33" s="46" customFormat="1" ht="12.75">
      <c r="B25" s="827"/>
      <c r="C25" s="828"/>
      <c r="D25" s="828"/>
      <c r="E25" s="829"/>
      <c r="F25" s="118"/>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21"/>
      <c r="AF25" s="122"/>
      <c r="AG25" s="523"/>
    </row>
    <row r="26" spans="2:33" s="46" customFormat="1" ht="12.75">
      <c r="B26" s="821" t="s">
        <v>236</v>
      </c>
      <c r="C26" s="822"/>
      <c r="D26" s="822"/>
      <c r="E26" s="823"/>
      <c r="F26" s="118"/>
      <c r="G26" s="119"/>
      <c r="H26" s="119"/>
      <c r="I26" s="119"/>
      <c r="J26" s="119">
        <f>+SUM(F26:I26)</f>
        <v>0</v>
      </c>
      <c r="K26" s="119"/>
      <c r="L26" s="119"/>
      <c r="M26" s="119"/>
      <c r="N26" s="119"/>
      <c r="O26" s="119">
        <f>+SUM(K26:N26)</f>
        <v>0</v>
      </c>
      <c r="P26" s="119"/>
      <c r="Q26" s="119"/>
      <c r="R26" s="119"/>
      <c r="S26" s="119"/>
      <c r="T26" s="119">
        <f>+SUM(P26:S26)</f>
        <v>0</v>
      </c>
      <c r="U26" s="119">
        <f>+O26+T26</f>
        <v>0</v>
      </c>
      <c r="V26" s="119">
        <f>+J26+U26</f>
        <v>0</v>
      </c>
      <c r="W26" s="119"/>
      <c r="X26" s="119"/>
      <c r="Y26" s="119"/>
      <c r="Z26" s="119">
        <f>+SUM(W26:Y26)</f>
        <v>0</v>
      </c>
      <c r="AA26" s="119">
        <f>+F26+K26+P26+W26</f>
        <v>0</v>
      </c>
      <c r="AB26" s="119">
        <f>+G26+L26+Q26+X26</f>
        <v>0</v>
      </c>
      <c r="AC26" s="119">
        <f>+H26+M26+R26</f>
        <v>0</v>
      </c>
      <c r="AD26" s="119">
        <f>+I26+N26+S26+Y26</f>
        <v>0</v>
      </c>
      <c r="AE26" s="121">
        <f>+SUM(AA26:AD26)</f>
        <v>0</v>
      </c>
      <c r="AF26" s="122"/>
      <c r="AG26" s="523"/>
    </row>
    <row r="27" spans="2:33" s="46" customFormat="1" ht="12.75">
      <c r="B27" s="827"/>
      <c r="C27" s="828"/>
      <c r="D27" s="828"/>
      <c r="E27" s="829"/>
      <c r="F27" s="118"/>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21"/>
      <c r="AF27" s="122"/>
      <c r="AG27" s="523"/>
    </row>
    <row r="28" spans="2:33" s="46" customFormat="1" ht="12.75">
      <c r="B28" s="821" t="s">
        <v>237</v>
      </c>
      <c r="C28" s="822"/>
      <c r="D28" s="822"/>
      <c r="E28" s="823"/>
      <c r="F28" s="118"/>
      <c r="G28" s="119"/>
      <c r="H28" s="119"/>
      <c r="I28" s="119"/>
      <c r="J28" s="119">
        <f>+SUM(F28:I28)</f>
        <v>0</v>
      </c>
      <c r="K28" s="119"/>
      <c r="L28" s="119"/>
      <c r="M28" s="119"/>
      <c r="N28" s="119"/>
      <c r="O28" s="119">
        <f>+SUM(K28:N28)</f>
        <v>0</v>
      </c>
      <c r="P28" s="119"/>
      <c r="Q28" s="119"/>
      <c r="R28" s="119"/>
      <c r="S28" s="119"/>
      <c r="T28" s="119">
        <f>+SUM(P28:S28)</f>
        <v>0</v>
      </c>
      <c r="U28" s="119">
        <f>+O28+T28</f>
        <v>0</v>
      </c>
      <c r="V28" s="119">
        <f>+J28+U28</f>
        <v>0</v>
      </c>
      <c r="W28" s="119"/>
      <c r="X28" s="119"/>
      <c r="Y28" s="119"/>
      <c r="Z28" s="119">
        <f>+SUM(W28:Y28)</f>
        <v>0</v>
      </c>
      <c r="AA28" s="119">
        <f>+F28+K28+P28+W28</f>
        <v>0</v>
      </c>
      <c r="AB28" s="119">
        <f>+G28+L28+Q28+X28</f>
        <v>0</v>
      </c>
      <c r="AC28" s="119">
        <f>+H28+M28+R28</f>
        <v>0</v>
      </c>
      <c r="AD28" s="119">
        <f>+I28+N28+S28+Y28</f>
        <v>0</v>
      </c>
      <c r="AE28" s="121">
        <f>+SUM(AA28:AD28)</f>
        <v>0</v>
      </c>
      <c r="AF28" s="524"/>
      <c r="AG28" s="523"/>
    </row>
    <row r="29" spans="2:33" s="46" customFormat="1" ht="12.75">
      <c r="B29" s="827"/>
      <c r="C29" s="828"/>
      <c r="D29" s="828"/>
      <c r="E29" s="829"/>
      <c r="F29" s="118"/>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21"/>
      <c r="AF29" s="524"/>
      <c r="AG29" s="523"/>
    </row>
    <row r="30" spans="2:33" s="46" customFormat="1" ht="12.75">
      <c r="B30" s="682" t="s">
        <v>238</v>
      </c>
      <c r="C30" s="651"/>
      <c r="D30" s="651"/>
      <c r="E30" s="652"/>
      <c r="F30" s="118"/>
      <c r="G30" s="119"/>
      <c r="H30" s="119"/>
      <c r="I30" s="119"/>
      <c r="J30" s="119">
        <f>+SUM(F30:I30)</f>
        <v>0</v>
      </c>
      <c r="K30" s="119"/>
      <c r="L30" s="119"/>
      <c r="M30" s="119"/>
      <c r="N30" s="119"/>
      <c r="O30" s="119">
        <f>+SUM(K30:N30)</f>
        <v>0</v>
      </c>
      <c r="P30" s="119"/>
      <c r="Q30" s="119"/>
      <c r="R30" s="119"/>
      <c r="S30" s="119"/>
      <c r="T30" s="119">
        <f>+SUM(P30:S30)</f>
        <v>0</v>
      </c>
      <c r="U30" s="119">
        <f>+O30+T30</f>
        <v>0</v>
      </c>
      <c r="V30" s="119">
        <f>+J30+U30</f>
        <v>0</v>
      </c>
      <c r="W30" s="119"/>
      <c r="X30" s="119"/>
      <c r="Y30" s="119"/>
      <c r="Z30" s="119">
        <f>+SUM(W30:Y30)</f>
        <v>0</v>
      </c>
      <c r="AA30" s="119">
        <f>+F30+K30+P30+W30</f>
        <v>0</v>
      </c>
      <c r="AB30" s="119">
        <f>+G30+L30+Q30+X30</f>
        <v>0</v>
      </c>
      <c r="AC30" s="119">
        <f>+H30+M30+R30</f>
        <v>0</v>
      </c>
      <c r="AD30" s="119">
        <f>+I30+N30+S30+Y30</f>
        <v>0</v>
      </c>
      <c r="AE30" s="121">
        <f>+SUM(AA30:AD30)</f>
        <v>0</v>
      </c>
      <c r="AF30" s="524"/>
      <c r="AG30" s="523"/>
    </row>
    <row r="31" spans="2:33" s="46" customFormat="1" ht="12.75">
      <c r="B31" s="827"/>
      <c r="C31" s="828"/>
      <c r="D31" s="828"/>
      <c r="E31" s="829"/>
      <c r="F31" s="118"/>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21"/>
      <c r="AF31" s="524"/>
      <c r="AG31" s="523"/>
    </row>
    <row r="32" spans="2:33" s="46" customFormat="1" ht="13.5" thickBot="1">
      <c r="B32" s="525"/>
      <c r="C32" s="819" t="s">
        <v>9</v>
      </c>
      <c r="D32" s="819"/>
      <c r="E32" s="820"/>
      <c r="F32" s="526">
        <f>+F14+F18+F22+F24+F26+F28+F30</f>
        <v>0</v>
      </c>
      <c r="G32" s="527">
        <f aca="true" t="shared" si="2" ref="G32:AE32">+G14+G18+G22+G24+G26+G28+G30</f>
        <v>0</v>
      </c>
      <c r="H32" s="527">
        <f t="shared" si="2"/>
        <v>0</v>
      </c>
      <c r="I32" s="527">
        <f t="shared" si="2"/>
        <v>0</v>
      </c>
      <c r="J32" s="527">
        <f t="shared" si="2"/>
        <v>0</v>
      </c>
      <c r="K32" s="527">
        <f t="shared" si="2"/>
        <v>0</v>
      </c>
      <c r="L32" s="527">
        <f t="shared" si="2"/>
        <v>0</v>
      </c>
      <c r="M32" s="527">
        <f t="shared" si="2"/>
        <v>0</v>
      </c>
      <c r="N32" s="527">
        <f t="shared" si="2"/>
        <v>0</v>
      </c>
      <c r="O32" s="527">
        <f t="shared" si="2"/>
        <v>0</v>
      </c>
      <c r="P32" s="527">
        <f t="shared" si="2"/>
        <v>0</v>
      </c>
      <c r="Q32" s="527">
        <f t="shared" si="2"/>
        <v>0</v>
      </c>
      <c r="R32" s="527">
        <f t="shared" si="2"/>
        <v>0</v>
      </c>
      <c r="S32" s="527">
        <f t="shared" si="2"/>
        <v>0</v>
      </c>
      <c r="T32" s="527">
        <f t="shared" si="2"/>
        <v>0</v>
      </c>
      <c r="U32" s="527">
        <f t="shared" si="2"/>
        <v>0</v>
      </c>
      <c r="V32" s="527">
        <f t="shared" si="2"/>
        <v>0</v>
      </c>
      <c r="W32" s="527">
        <f t="shared" si="2"/>
        <v>0</v>
      </c>
      <c r="X32" s="527">
        <f t="shared" si="2"/>
        <v>0</v>
      </c>
      <c r="Y32" s="527">
        <f t="shared" si="2"/>
        <v>0</v>
      </c>
      <c r="Z32" s="527">
        <f t="shared" si="2"/>
        <v>0</v>
      </c>
      <c r="AA32" s="527">
        <f t="shared" si="2"/>
        <v>0</v>
      </c>
      <c r="AB32" s="527">
        <f t="shared" si="2"/>
        <v>0</v>
      </c>
      <c r="AC32" s="527">
        <f t="shared" si="2"/>
        <v>0</v>
      </c>
      <c r="AD32" s="527">
        <f t="shared" si="2"/>
        <v>0</v>
      </c>
      <c r="AE32" s="528">
        <f t="shared" si="2"/>
        <v>0</v>
      </c>
      <c r="AF32" s="529"/>
      <c r="AG32" s="523"/>
    </row>
    <row r="33" spans="2:32" s="535" customFormat="1" ht="12">
      <c r="B33" s="530"/>
      <c r="C33" s="531"/>
      <c r="D33" s="531"/>
      <c r="E33" s="531"/>
      <c r="F33" s="531"/>
      <c r="G33" s="531"/>
      <c r="H33" s="531"/>
      <c r="I33" s="531"/>
      <c r="J33" s="531"/>
      <c r="K33" s="531"/>
      <c r="L33" s="531"/>
      <c r="M33" s="531"/>
      <c r="N33" s="531"/>
      <c r="O33" s="531"/>
      <c r="P33" s="531"/>
      <c r="Q33" s="531"/>
      <c r="R33" s="531"/>
      <c r="S33" s="531"/>
      <c r="T33" s="531"/>
      <c r="U33" s="531"/>
      <c r="V33" s="532"/>
      <c r="W33" s="533"/>
      <c r="X33" s="533"/>
      <c r="Y33" s="533"/>
      <c r="Z33" s="533"/>
      <c r="AA33" s="533"/>
      <c r="AB33" s="533"/>
      <c r="AC33" s="533"/>
      <c r="AD33" s="533"/>
      <c r="AE33" s="533"/>
      <c r="AF33" s="534"/>
    </row>
    <row r="34" spans="2:32" s="535" customFormat="1" ht="12">
      <c r="B34" s="530"/>
      <c r="C34" s="531" t="s">
        <v>239</v>
      </c>
      <c r="D34" s="531"/>
      <c r="E34" s="531"/>
      <c r="F34" s="531"/>
      <c r="G34" s="531"/>
      <c r="H34" s="531"/>
      <c r="I34" s="531"/>
      <c r="J34" s="531"/>
      <c r="K34" s="531"/>
      <c r="L34" s="531"/>
      <c r="M34" s="531"/>
      <c r="N34" s="531"/>
      <c r="O34" s="531"/>
      <c r="P34" s="531"/>
      <c r="Q34" s="531"/>
      <c r="R34" s="531"/>
      <c r="S34" s="531"/>
      <c r="T34" s="531"/>
      <c r="U34" s="531"/>
      <c r="V34" s="532"/>
      <c r="W34" s="533"/>
      <c r="X34" s="533"/>
      <c r="Y34" s="533"/>
      <c r="Z34" s="533"/>
      <c r="AA34" s="533"/>
      <c r="AB34" s="533"/>
      <c r="AC34" s="533"/>
      <c r="AD34" s="533"/>
      <c r="AE34" s="533"/>
      <c r="AF34" s="536"/>
    </row>
    <row r="35" spans="2:32" s="535" customFormat="1" ht="12">
      <c r="B35" s="530"/>
      <c r="C35" s="531"/>
      <c r="D35" s="531"/>
      <c r="E35" s="531"/>
      <c r="F35" s="531"/>
      <c r="G35" s="537"/>
      <c r="H35" s="817" t="s">
        <v>379</v>
      </c>
      <c r="I35" s="817"/>
      <c r="J35" s="537"/>
      <c r="K35" s="817" t="s">
        <v>383</v>
      </c>
      <c r="L35" s="817"/>
      <c r="M35" s="533"/>
      <c r="N35" s="817" t="s">
        <v>240</v>
      </c>
      <c r="O35" s="817"/>
      <c r="P35" s="538"/>
      <c r="Q35" s="539"/>
      <c r="R35" s="539"/>
      <c r="S35" s="539"/>
      <c r="T35" s="539"/>
      <c r="U35" s="539"/>
      <c r="V35" s="539"/>
      <c r="W35" s="817" t="s">
        <v>379</v>
      </c>
      <c r="X35" s="817"/>
      <c r="Y35" s="537"/>
      <c r="Z35" s="817" t="s">
        <v>383</v>
      </c>
      <c r="AA35" s="817"/>
      <c r="AB35" s="533"/>
      <c r="AC35" s="817" t="s">
        <v>240</v>
      </c>
      <c r="AD35" s="817"/>
      <c r="AE35" s="533"/>
      <c r="AF35" s="536"/>
    </row>
    <row r="36" spans="2:32" s="535" customFormat="1" ht="12">
      <c r="B36" s="530"/>
      <c r="C36" s="531"/>
      <c r="D36" s="531"/>
      <c r="E36" s="531"/>
      <c r="F36" s="531"/>
      <c r="G36" s="537"/>
      <c r="H36" s="818" t="s">
        <v>380</v>
      </c>
      <c r="I36" s="818"/>
      <c r="J36" s="554"/>
      <c r="K36" s="818" t="s">
        <v>381</v>
      </c>
      <c r="L36" s="818"/>
      <c r="M36" s="555"/>
      <c r="N36" s="818" t="s">
        <v>382</v>
      </c>
      <c r="O36" s="818"/>
      <c r="P36" s="556"/>
      <c r="Q36" s="556"/>
      <c r="R36" s="556"/>
      <c r="S36" s="556"/>
      <c r="T36" s="556"/>
      <c r="U36" s="556"/>
      <c r="V36" s="556"/>
      <c r="W36" s="818" t="s">
        <v>380</v>
      </c>
      <c r="X36" s="818"/>
      <c r="Y36" s="554"/>
      <c r="Z36" s="818" t="s">
        <v>381</v>
      </c>
      <c r="AA36" s="818"/>
      <c r="AB36" s="555"/>
      <c r="AC36" s="818" t="s">
        <v>382</v>
      </c>
      <c r="AD36" s="818"/>
      <c r="AE36" s="533"/>
      <c r="AF36" s="536"/>
    </row>
    <row r="37" spans="2:32" s="535" customFormat="1" ht="12">
      <c r="B37" s="530"/>
      <c r="C37" s="540" t="s">
        <v>375</v>
      </c>
      <c r="D37" s="531"/>
      <c r="E37" s="540"/>
      <c r="F37" s="531"/>
      <c r="G37" s="537"/>
      <c r="H37" s="814"/>
      <c r="I37" s="814"/>
      <c r="J37" s="541"/>
      <c r="K37" s="815"/>
      <c r="L37" s="815"/>
      <c r="M37" s="541"/>
      <c r="N37" s="815"/>
      <c r="O37" s="815"/>
      <c r="P37" s="537"/>
      <c r="Q37" s="533"/>
      <c r="R37" s="533"/>
      <c r="S37" s="542" t="s">
        <v>241</v>
      </c>
      <c r="U37" s="542"/>
      <c r="V37" s="542"/>
      <c r="W37" s="814"/>
      <c r="X37" s="814"/>
      <c r="Y37" s="541"/>
      <c r="Z37" s="815"/>
      <c r="AA37" s="815"/>
      <c r="AB37" s="541"/>
      <c r="AC37" s="815">
        <f>+W37+Z37</f>
        <v>0</v>
      </c>
      <c r="AD37" s="815"/>
      <c r="AE37" s="533"/>
      <c r="AF37" s="536"/>
    </row>
    <row r="38" spans="2:32" s="535" customFormat="1" ht="12">
      <c r="B38" s="530"/>
      <c r="C38" s="543" t="s">
        <v>242</v>
      </c>
      <c r="D38" s="531"/>
      <c r="E38" s="540"/>
      <c r="F38" s="531"/>
      <c r="G38" s="537"/>
      <c r="H38" s="814"/>
      <c r="I38" s="814"/>
      <c r="J38" s="541"/>
      <c r="K38" s="815"/>
      <c r="L38" s="815"/>
      <c r="M38" s="541"/>
      <c r="N38" s="815">
        <f>+H38+K38</f>
        <v>0</v>
      </c>
      <c r="O38" s="815"/>
      <c r="P38" s="537"/>
      <c r="Q38" s="533"/>
      <c r="R38" s="533"/>
      <c r="S38" s="542" t="s">
        <v>385</v>
      </c>
      <c r="U38" s="542"/>
      <c r="V38" s="541"/>
      <c r="W38" s="814">
        <f>+H48</f>
        <v>0</v>
      </c>
      <c r="X38" s="814"/>
      <c r="Y38" s="541"/>
      <c r="Z38" s="814">
        <f>+K48</f>
        <v>0</v>
      </c>
      <c r="AA38" s="814"/>
      <c r="AB38" s="541"/>
      <c r="AC38" s="815">
        <f>+W38+Z38</f>
        <v>0</v>
      </c>
      <c r="AD38" s="815"/>
      <c r="AE38" s="543"/>
      <c r="AF38" s="536"/>
    </row>
    <row r="39" spans="2:32" s="535" customFormat="1" ht="12.75" thickBot="1">
      <c r="B39" s="530"/>
      <c r="C39" s="543" t="s">
        <v>435</v>
      </c>
      <c r="D39" s="531"/>
      <c r="E39" s="540"/>
      <c r="F39" s="531"/>
      <c r="G39" s="537"/>
      <c r="H39" s="814"/>
      <c r="I39" s="814"/>
      <c r="J39" s="541"/>
      <c r="K39" s="815"/>
      <c r="L39" s="815"/>
      <c r="M39" s="541"/>
      <c r="N39" s="815">
        <f>+H39+K39</f>
        <v>0</v>
      </c>
      <c r="O39" s="815"/>
      <c r="P39" s="537"/>
      <c r="Q39" s="533"/>
      <c r="R39" s="533"/>
      <c r="S39" s="542" t="s">
        <v>244</v>
      </c>
      <c r="U39" s="542"/>
      <c r="V39" s="541"/>
      <c r="W39" s="812">
        <f>+W37-W38</f>
        <v>0</v>
      </c>
      <c r="X39" s="812"/>
      <c r="Y39" s="541"/>
      <c r="Z39" s="812">
        <f>+Z37-Z38</f>
        <v>0</v>
      </c>
      <c r="AA39" s="812"/>
      <c r="AB39" s="541"/>
      <c r="AC39" s="812">
        <f>+AC37-AC38</f>
        <v>0</v>
      </c>
      <c r="AD39" s="812"/>
      <c r="AE39" s="543"/>
      <c r="AF39" s="536"/>
    </row>
    <row r="40" spans="2:32" s="535" customFormat="1" ht="12.75" thickTop="1">
      <c r="B40" s="530"/>
      <c r="C40" s="553" t="s">
        <v>243</v>
      </c>
      <c r="D40" s="531"/>
      <c r="E40" s="540"/>
      <c r="F40" s="531"/>
      <c r="G40" s="537"/>
      <c r="H40" s="814"/>
      <c r="I40" s="814"/>
      <c r="J40" s="541"/>
      <c r="K40" s="815"/>
      <c r="L40" s="815"/>
      <c r="M40" s="541"/>
      <c r="N40" s="815">
        <f aca="true" t="shared" si="3" ref="N40:N45">+H40+K40</f>
        <v>0</v>
      </c>
      <c r="O40" s="815"/>
      <c r="P40" s="537"/>
      <c r="Q40" s="533"/>
      <c r="R40" s="533"/>
      <c r="AE40" s="543"/>
      <c r="AF40" s="536"/>
    </row>
    <row r="41" spans="2:32" s="535" customFormat="1" ht="12">
      <c r="B41" s="530"/>
      <c r="C41" s="543" t="s">
        <v>245</v>
      </c>
      <c r="D41" s="531"/>
      <c r="E41" s="540"/>
      <c r="F41" s="531"/>
      <c r="G41" s="537"/>
      <c r="H41" s="814"/>
      <c r="I41" s="814"/>
      <c r="J41" s="541"/>
      <c r="K41" s="815"/>
      <c r="L41" s="815"/>
      <c r="M41" s="541"/>
      <c r="N41" s="815">
        <f t="shared" si="3"/>
        <v>0</v>
      </c>
      <c r="O41" s="815"/>
      <c r="P41" s="537"/>
      <c r="Q41" s="533"/>
      <c r="R41" s="533"/>
      <c r="S41" s="541"/>
      <c r="T41" s="541"/>
      <c r="U41" s="541"/>
      <c r="V41" s="541"/>
      <c r="W41" s="541"/>
      <c r="X41" s="541"/>
      <c r="Y41" s="541"/>
      <c r="Z41" s="533"/>
      <c r="AA41" s="533"/>
      <c r="AB41" s="533"/>
      <c r="AC41" s="533"/>
      <c r="AD41" s="533"/>
      <c r="AE41" s="543"/>
      <c r="AF41" s="536"/>
    </row>
    <row r="42" spans="2:32" s="535" customFormat="1" ht="12">
      <c r="B42" s="530"/>
      <c r="C42" s="553" t="s">
        <v>246</v>
      </c>
      <c r="D42" s="531"/>
      <c r="E42" s="540"/>
      <c r="F42" s="531"/>
      <c r="G42" s="537"/>
      <c r="H42" s="814"/>
      <c r="I42" s="814"/>
      <c r="J42" s="541"/>
      <c r="K42" s="815"/>
      <c r="L42" s="815"/>
      <c r="M42" s="541"/>
      <c r="N42" s="815">
        <f t="shared" si="3"/>
        <v>0</v>
      </c>
      <c r="O42" s="815"/>
      <c r="P42" s="537"/>
      <c r="Q42" s="533"/>
      <c r="R42" s="533"/>
      <c r="S42" s="541"/>
      <c r="T42" s="541"/>
      <c r="U42" s="541"/>
      <c r="V42" s="541"/>
      <c r="W42" s="541"/>
      <c r="X42" s="541"/>
      <c r="Y42" s="541"/>
      <c r="Z42" s="533"/>
      <c r="AA42" s="533"/>
      <c r="AB42" s="533"/>
      <c r="AC42" s="533"/>
      <c r="AD42" s="533"/>
      <c r="AE42" s="543"/>
      <c r="AF42" s="536"/>
    </row>
    <row r="43" spans="2:32" s="535" customFormat="1" ht="12">
      <c r="B43" s="530"/>
      <c r="C43" s="553" t="s">
        <v>247</v>
      </c>
      <c r="D43" s="531"/>
      <c r="E43" s="540"/>
      <c r="F43" s="531"/>
      <c r="G43" s="537"/>
      <c r="H43" s="814"/>
      <c r="I43" s="814"/>
      <c r="J43" s="541"/>
      <c r="K43" s="815"/>
      <c r="L43" s="815"/>
      <c r="M43" s="541"/>
      <c r="N43" s="815">
        <f t="shared" si="3"/>
        <v>0</v>
      </c>
      <c r="O43" s="815"/>
      <c r="P43" s="537"/>
      <c r="Q43" s="533"/>
      <c r="R43" s="533"/>
      <c r="S43" s="541"/>
      <c r="T43" s="541"/>
      <c r="U43" s="541"/>
      <c r="V43" s="541"/>
      <c r="W43" s="541"/>
      <c r="X43" s="541"/>
      <c r="Y43" s="541"/>
      <c r="Z43" s="533"/>
      <c r="AA43" s="533"/>
      <c r="AB43" s="533"/>
      <c r="AC43" s="533"/>
      <c r="AD43" s="533"/>
      <c r="AE43" s="543"/>
      <c r="AF43" s="536"/>
    </row>
    <row r="44" spans="2:32" s="535" customFormat="1" ht="12">
      <c r="B44" s="530"/>
      <c r="C44" s="543" t="s">
        <v>238</v>
      </c>
      <c r="D44" s="531"/>
      <c r="E44" s="540"/>
      <c r="F44" s="531"/>
      <c r="G44" s="537"/>
      <c r="H44" s="814"/>
      <c r="I44" s="814"/>
      <c r="J44" s="541"/>
      <c r="K44" s="815"/>
      <c r="L44" s="815"/>
      <c r="M44" s="541"/>
      <c r="N44" s="815">
        <f t="shared" si="3"/>
        <v>0</v>
      </c>
      <c r="O44" s="815"/>
      <c r="P44" s="537"/>
      <c r="Q44" s="533"/>
      <c r="R44" s="533"/>
      <c r="S44" s="541"/>
      <c r="T44" s="541"/>
      <c r="U44" s="541"/>
      <c r="V44" s="541"/>
      <c r="W44" s="541"/>
      <c r="X44" s="541"/>
      <c r="Y44" s="541"/>
      <c r="Z44" s="533"/>
      <c r="AA44" s="533"/>
      <c r="AB44" s="533"/>
      <c r="AC44" s="533"/>
      <c r="AD44" s="533"/>
      <c r="AE44" s="533"/>
      <c r="AF44" s="536"/>
    </row>
    <row r="45" spans="2:32" s="535" customFormat="1" ht="12">
      <c r="B45" s="530"/>
      <c r="C45" s="531" t="s">
        <v>248</v>
      </c>
      <c r="D45" s="531"/>
      <c r="E45" s="540"/>
      <c r="F45" s="537"/>
      <c r="G45" s="537"/>
      <c r="H45" s="816"/>
      <c r="I45" s="816"/>
      <c r="J45" s="541"/>
      <c r="K45" s="816"/>
      <c r="L45" s="816"/>
      <c r="M45" s="541"/>
      <c r="N45" s="816">
        <f t="shared" si="3"/>
        <v>0</v>
      </c>
      <c r="O45" s="816"/>
      <c r="P45" s="537"/>
      <c r="Q45" s="533"/>
      <c r="R45" s="533"/>
      <c r="S45" s="541"/>
      <c r="T45" s="541"/>
      <c r="U45" s="541"/>
      <c r="V45" s="541"/>
      <c r="W45" s="541"/>
      <c r="X45" s="541"/>
      <c r="Y45" s="541"/>
      <c r="Z45" s="533"/>
      <c r="AA45" s="533"/>
      <c r="AB45" s="533"/>
      <c r="AC45" s="533"/>
      <c r="AD45" s="533"/>
      <c r="AE45" s="533"/>
      <c r="AF45" s="536"/>
    </row>
    <row r="46" spans="2:32" s="535" customFormat="1" ht="12">
      <c r="B46" s="530"/>
      <c r="C46" s="531" t="s">
        <v>249</v>
      </c>
      <c r="D46" s="531"/>
      <c r="E46" s="540"/>
      <c r="F46" s="531"/>
      <c r="G46" s="537"/>
      <c r="H46" s="814">
        <f>+SUM(H38:I44)-H45</f>
        <v>0</v>
      </c>
      <c r="I46" s="814"/>
      <c r="J46" s="541"/>
      <c r="K46" s="814">
        <f>+SUM(K38:L44)-K45</f>
        <v>0</v>
      </c>
      <c r="L46" s="814"/>
      <c r="M46" s="541"/>
      <c r="N46" s="814">
        <f>+SUM(N38:O44)-N45</f>
        <v>0</v>
      </c>
      <c r="O46" s="814"/>
      <c r="P46" s="537"/>
      <c r="Q46" s="533"/>
      <c r="R46" s="533"/>
      <c r="S46" s="533"/>
      <c r="T46" s="533"/>
      <c r="U46" s="533"/>
      <c r="V46" s="533"/>
      <c r="W46" s="533"/>
      <c r="X46" s="533"/>
      <c r="Y46" s="533"/>
      <c r="Z46" s="533"/>
      <c r="AA46" s="533"/>
      <c r="AB46" s="533"/>
      <c r="AC46" s="533"/>
      <c r="AD46" s="533"/>
      <c r="AE46" s="533"/>
      <c r="AF46" s="536"/>
    </row>
    <row r="47" spans="2:32" s="535" customFormat="1" ht="12">
      <c r="B47" s="530"/>
      <c r="C47" s="531" t="s">
        <v>384</v>
      </c>
      <c r="D47" s="531"/>
      <c r="E47" s="540"/>
      <c r="F47" s="531"/>
      <c r="G47" s="537"/>
      <c r="H47" s="814"/>
      <c r="I47" s="814"/>
      <c r="J47" s="541"/>
      <c r="K47" s="814"/>
      <c r="L47" s="814"/>
      <c r="M47" s="541"/>
      <c r="N47" s="814">
        <f>+H47+K47</f>
        <v>0</v>
      </c>
      <c r="O47" s="814"/>
      <c r="P47" s="537"/>
      <c r="Q47" s="533"/>
      <c r="R47" s="533"/>
      <c r="S47" s="540"/>
      <c r="T47" s="533"/>
      <c r="U47" s="544"/>
      <c r="V47" s="540"/>
      <c r="W47" s="540"/>
      <c r="X47" s="540"/>
      <c r="Y47" s="540"/>
      <c r="Z47" s="533"/>
      <c r="AA47" s="533"/>
      <c r="AB47" s="533"/>
      <c r="AC47" s="533"/>
      <c r="AD47" s="533"/>
      <c r="AE47" s="533"/>
      <c r="AF47" s="536"/>
    </row>
    <row r="48" spans="2:32" s="535" customFormat="1" ht="12">
      <c r="B48" s="530"/>
      <c r="C48" s="540" t="s">
        <v>378</v>
      </c>
      <c r="D48" s="540"/>
      <c r="E48" s="540"/>
      <c r="F48" s="531"/>
      <c r="G48" s="537"/>
      <c r="H48" s="814"/>
      <c r="I48" s="814"/>
      <c r="J48" s="541"/>
      <c r="K48" s="814"/>
      <c r="L48" s="814"/>
      <c r="M48" s="541"/>
      <c r="N48" s="814">
        <f>+H48+K48</f>
        <v>0</v>
      </c>
      <c r="O48" s="814"/>
      <c r="P48" s="537"/>
      <c r="Q48" s="533"/>
      <c r="R48" s="533"/>
      <c r="S48" s="540"/>
      <c r="T48" s="533"/>
      <c r="U48" s="544"/>
      <c r="V48" s="540"/>
      <c r="W48" s="540"/>
      <c r="X48" s="540"/>
      <c r="Y48" s="540"/>
      <c r="Z48" s="533"/>
      <c r="AA48" s="533"/>
      <c r="AB48" s="533"/>
      <c r="AC48" s="533"/>
      <c r="AD48" s="533"/>
      <c r="AE48" s="533"/>
      <c r="AF48" s="536"/>
    </row>
    <row r="49" spans="2:32" s="535" customFormat="1" ht="12.75" thickBot="1">
      <c r="B49" s="530"/>
      <c r="C49" s="531" t="s">
        <v>250</v>
      </c>
      <c r="D49" s="531"/>
      <c r="E49" s="531"/>
      <c r="F49" s="531"/>
      <c r="G49" s="537"/>
      <c r="H49" s="812">
        <f>+H46-H47-H48</f>
        <v>0</v>
      </c>
      <c r="I49" s="812"/>
      <c r="J49" s="541"/>
      <c r="K49" s="812">
        <f>+K46-K47-K48</f>
        <v>0</v>
      </c>
      <c r="L49" s="812"/>
      <c r="M49" s="541"/>
      <c r="N49" s="812">
        <f>+N46-N47-N48</f>
        <v>0</v>
      </c>
      <c r="O49" s="812"/>
      <c r="P49" s="537"/>
      <c r="Q49" s="533"/>
      <c r="R49" s="533"/>
      <c r="S49" s="540"/>
      <c r="T49" s="533"/>
      <c r="U49" s="533"/>
      <c r="V49" s="540"/>
      <c r="W49" s="533"/>
      <c r="X49" s="540"/>
      <c r="Y49" s="540"/>
      <c r="Z49" s="533"/>
      <c r="AA49" s="533"/>
      <c r="AB49" s="533"/>
      <c r="AC49" s="533"/>
      <c r="AD49" s="533"/>
      <c r="AE49" s="533"/>
      <c r="AF49" s="536"/>
    </row>
    <row r="50" spans="2:32" s="535" customFormat="1" ht="12.75" thickTop="1">
      <c r="B50" s="530"/>
      <c r="C50" s="531"/>
      <c r="D50" s="531"/>
      <c r="E50" s="531"/>
      <c r="F50" s="531"/>
      <c r="G50" s="537"/>
      <c r="H50" s="537"/>
      <c r="I50" s="538"/>
      <c r="J50" s="538"/>
      <c r="K50" s="538"/>
      <c r="L50" s="531"/>
      <c r="M50" s="531"/>
      <c r="N50" s="531"/>
      <c r="O50" s="531"/>
      <c r="P50" s="531"/>
      <c r="Q50" s="533"/>
      <c r="R50" s="533"/>
      <c r="S50" s="533"/>
      <c r="T50" s="531"/>
      <c r="U50" s="531"/>
      <c r="V50" s="531"/>
      <c r="W50" s="531"/>
      <c r="X50" s="531"/>
      <c r="Y50" s="533"/>
      <c r="Z50" s="533"/>
      <c r="AA50" s="533"/>
      <c r="AB50" s="533"/>
      <c r="AC50" s="533"/>
      <c r="AD50" s="533"/>
      <c r="AE50" s="533"/>
      <c r="AF50" s="536"/>
    </row>
    <row r="51" spans="2:32" s="535" customFormat="1" ht="12">
      <c r="B51" s="530"/>
      <c r="C51" s="531" t="s">
        <v>376</v>
      </c>
      <c r="D51" s="531"/>
      <c r="E51" s="531"/>
      <c r="F51" s="531"/>
      <c r="G51" s="537"/>
      <c r="H51" s="537"/>
      <c r="I51" s="538"/>
      <c r="J51" s="538"/>
      <c r="K51" s="538"/>
      <c r="L51" s="531"/>
      <c r="M51" s="531"/>
      <c r="N51" s="531"/>
      <c r="O51" s="531"/>
      <c r="P51" s="531"/>
      <c r="Q51" s="531"/>
      <c r="R51" s="531"/>
      <c r="S51" s="531"/>
      <c r="T51" s="531"/>
      <c r="U51" s="531"/>
      <c r="V51" s="532"/>
      <c r="W51" s="533"/>
      <c r="X51" s="533"/>
      <c r="Y51" s="533"/>
      <c r="Z51" s="533"/>
      <c r="AA51" s="533"/>
      <c r="AB51" s="533"/>
      <c r="AC51" s="533"/>
      <c r="AD51" s="533"/>
      <c r="AE51" s="533"/>
      <c r="AF51" s="536"/>
    </row>
    <row r="52" spans="2:32" s="535" customFormat="1" ht="12">
      <c r="B52" s="530"/>
      <c r="C52" s="545" t="s">
        <v>377</v>
      </c>
      <c r="D52" s="531"/>
      <c r="E52" s="531"/>
      <c r="F52" s="531"/>
      <c r="G52" s="537"/>
      <c r="H52" s="537"/>
      <c r="I52" s="531"/>
      <c r="J52" s="531"/>
      <c r="K52" s="531"/>
      <c r="L52" s="531"/>
      <c r="M52" s="531"/>
      <c r="N52" s="531"/>
      <c r="O52" s="531"/>
      <c r="P52" s="531"/>
      <c r="Q52" s="531"/>
      <c r="R52" s="531"/>
      <c r="S52" s="531"/>
      <c r="T52" s="531"/>
      <c r="U52" s="531"/>
      <c r="V52" s="532"/>
      <c r="W52" s="533"/>
      <c r="X52" s="533"/>
      <c r="Y52" s="533"/>
      <c r="Z52" s="533"/>
      <c r="AA52" s="533"/>
      <c r="AB52" s="533"/>
      <c r="AC52" s="533"/>
      <c r="AD52" s="533"/>
      <c r="AE52" s="533"/>
      <c r="AF52" s="536"/>
    </row>
    <row r="53" spans="2:32" s="46" customFormat="1" ht="13.5" thickBot="1">
      <c r="B53" s="530"/>
      <c r="C53" s="531"/>
      <c r="D53" s="531"/>
      <c r="E53" s="531"/>
      <c r="F53" s="531"/>
      <c r="G53" s="531"/>
      <c r="H53" s="531"/>
      <c r="I53" s="531"/>
      <c r="J53" s="531"/>
      <c r="K53" s="531"/>
      <c r="L53" s="531"/>
      <c r="M53" s="531"/>
      <c r="N53" s="531"/>
      <c r="O53" s="531"/>
      <c r="P53" s="531"/>
      <c r="Q53" s="531"/>
      <c r="R53" s="531"/>
      <c r="S53" s="531"/>
      <c r="T53" s="531"/>
      <c r="U53" s="531"/>
      <c r="V53" s="532"/>
      <c r="W53" s="273"/>
      <c r="X53" s="273"/>
      <c r="Y53" s="273"/>
      <c r="Z53" s="273"/>
      <c r="AA53" s="273"/>
      <c r="AB53" s="273"/>
      <c r="AC53" s="273"/>
      <c r="AD53" s="273"/>
      <c r="AE53" s="273"/>
      <c r="AF53" s="546"/>
    </row>
    <row r="54" spans="2:32" s="43" customFormat="1" ht="15">
      <c r="B54" s="246" t="s">
        <v>129</v>
      </c>
      <c r="C54" s="247"/>
      <c r="D54" s="247"/>
      <c r="E54" s="247"/>
      <c r="F54" s="247"/>
      <c r="G54" s="344"/>
      <c r="H54" s="344"/>
      <c r="I54" s="344"/>
      <c r="J54" s="247"/>
      <c r="K54" s="495" t="s">
        <v>386</v>
      </c>
      <c r="L54" s="247"/>
      <c r="M54" s="247"/>
      <c r="N54" s="247"/>
      <c r="O54" s="247"/>
      <c r="P54" s="247"/>
      <c r="Q54" s="247"/>
      <c r="R54" s="247"/>
      <c r="S54" s="247"/>
      <c r="T54" s="247"/>
      <c r="U54" s="344" t="s">
        <v>3</v>
      </c>
      <c r="V54" s="547"/>
      <c r="W54" s="56"/>
      <c r="X54" s="56"/>
      <c r="Y54" s="56"/>
      <c r="Z54" s="56"/>
      <c r="AA54" s="56"/>
      <c r="AB54" s="56"/>
      <c r="AC54" s="56"/>
      <c r="AD54" s="56"/>
      <c r="AE54" s="56"/>
      <c r="AF54" s="548"/>
    </row>
    <row r="55" spans="2:32" s="43" customFormat="1" ht="15">
      <c r="B55" s="209"/>
      <c r="C55" s="254"/>
      <c r="D55" s="254"/>
      <c r="E55" s="254"/>
      <c r="F55" s="254"/>
      <c r="G55" s="75"/>
      <c r="H55" s="75"/>
      <c r="I55" s="75"/>
      <c r="J55" s="254"/>
      <c r="K55" s="557"/>
      <c r="L55" s="254"/>
      <c r="M55" s="254"/>
      <c r="N55" s="254"/>
      <c r="O55" s="254"/>
      <c r="P55" s="254"/>
      <c r="Q55" s="254"/>
      <c r="R55" s="254"/>
      <c r="S55" s="254"/>
      <c r="T55" s="254"/>
      <c r="U55" s="254"/>
      <c r="V55" s="208"/>
      <c r="W55" s="208"/>
      <c r="X55" s="208"/>
      <c r="Y55" s="208"/>
      <c r="Z55" s="208"/>
      <c r="AA55" s="208"/>
      <c r="AB55" s="208"/>
      <c r="AC55" s="208"/>
      <c r="AD55" s="208"/>
      <c r="AE55" s="208"/>
      <c r="AF55" s="57"/>
    </row>
    <row r="56" spans="2:32" s="43" customFormat="1" ht="15">
      <c r="B56" s="549"/>
      <c r="C56" s="206"/>
      <c r="D56" s="206"/>
      <c r="E56" s="206"/>
      <c r="F56" s="208"/>
      <c r="G56" s="208"/>
      <c r="H56" s="208"/>
      <c r="I56" s="208"/>
      <c r="J56" s="208"/>
      <c r="K56" s="558"/>
      <c r="L56" s="206"/>
      <c r="M56" s="206"/>
      <c r="N56" s="206"/>
      <c r="O56" s="206"/>
      <c r="P56" s="208"/>
      <c r="Q56" s="208"/>
      <c r="R56" s="208"/>
      <c r="S56" s="208"/>
      <c r="T56" s="208"/>
      <c r="U56" s="550"/>
      <c r="V56" s="550"/>
      <c r="W56" s="206"/>
      <c r="X56" s="206"/>
      <c r="Y56" s="206"/>
      <c r="Z56" s="208"/>
      <c r="AA56" s="208"/>
      <c r="AB56" s="208"/>
      <c r="AC56" s="208"/>
      <c r="AD56" s="208"/>
      <c r="AE56" s="208"/>
      <c r="AF56" s="57"/>
    </row>
    <row r="57" spans="2:32" s="43" customFormat="1" ht="15">
      <c r="B57" s="20" t="s">
        <v>421</v>
      </c>
      <c r="C57" s="208"/>
      <c r="D57" s="208"/>
      <c r="E57" s="208"/>
      <c r="F57" s="208"/>
      <c r="G57" s="210"/>
      <c r="H57" s="210"/>
      <c r="I57" s="210"/>
      <c r="J57" s="208"/>
      <c r="K57" s="265" t="s">
        <v>323</v>
      </c>
      <c r="L57" s="208"/>
      <c r="M57" s="208"/>
      <c r="N57" s="208"/>
      <c r="O57" s="208"/>
      <c r="P57" s="208"/>
      <c r="Q57" s="210"/>
      <c r="R57" s="210"/>
      <c r="S57" s="210"/>
      <c r="T57" s="210"/>
      <c r="U57" s="210" t="s">
        <v>294</v>
      </c>
      <c r="V57" s="210"/>
      <c r="W57" s="208"/>
      <c r="X57" s="208"/>
      <c r="Y57" s="208"/>
      <c r="Z57" s="208"/>
      <c r="AA57" s="208"/>
      <c r="AB57" s="208"/>
      <c r="AC57" s="208"/>
      <c r="AD57" s="208"/>
      <c r="AE57" s="208"/>
      <c r="AF57" s="57"/>
    </row>
    <row r="58" spans="2:32" s="43" customFormat="1" ht="15" thickBot="1">
      <c r="B58" s="491" t="s">
        <v>4</v>
      </c>
      <c r="C58" s="59"/>
      <c r="D58" s="59"/>
      <c r="E58" s="59"/>
      <c r="F58" s="59"/>
      <c r="G58" s="59"/>
      <c r="H58" s="59"/>
      <c r="I58" s="59"/>
      <c r="J58" s="59"/>
      <c r="K58" s="559" t="s">
        <v>4</v>
      </c>
      <c r="L58" s="59"/>
      <c r="M58" s="59"/>
      <c r="N58" s="59"/>
      <c r="O58" s="59"/>
      <c r="P58" s="59"/>
      <c r="Q58" s="59"/>
      <c r="R58" s="59"/>
      <c r="S58" s="59"/>
      <c r="T58" s="59"/>
      <c r="U58" s="59" t="s">
        <v>4</v>
      </c>
      <c r="V58" s="59"/>
      <c r="W58" s="59"/>
      <c r="X58" s="59"/>
      <c r="Y58" s="59"/>
      <c r="Z58" s="59"/>
      <c r="AA58" s="59"/>
      <c r="AB58" s="59"/>
      <c r="AC58" s="59"/>
      <c r="AD58" s="59"/>
      <c r="AE58" s="59"/>
      <c r="AF58" s="60"/>
    </row>
    <row r="61" spans="1:37" s="551" customFormat="1"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row>
    <row r="62" spans="1:37" s="551" customFormat="1"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row>
    <row r="63" spans="1:37" s="551" customFormat="1" ht="1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row>
    <row r="64" spans="1:37" s="551" customFormat="1" ht="1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row>
    <row r="65" spans="1:37" s="551" customFormat="1" ht="1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row>
    <row r="66" spans="1:37" s="551" customFormat="1"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row>
    <row r="67" spans="1:37" s="551" customFormat="1"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row>
    <row r="68" spans="1:37" s="551" customFormat="1"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row>
    <row r="69" spans="1:37" s="551" customFormat="1"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row>
    <row r="70" spans="1:37" s="551" customFormat="1"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row>
    <row r="71" spans="1:37" s="551" customFormat="1"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row>
    <row r="72" spans="1:37" s="551" customFormat="1"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row>
    <row r="73" spans="1:37" s="551" customFormat="1"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row>
    <row r="74" spans="1:37" s="551" customFormat="1"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row>
    <row r="75" spans="1:37" s="551" customFormat="1"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row>
    <row r="76" spans="1:37" s="551" customFormat="1"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row>
    <row r="77" spans="1:37" s="551" customFormat="1"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row>
    <row r="78" spans="1:37" s="551" customFormat="1"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row>
    <row r="79" spans="1:37" s="551" customFormat="1"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row>
    <row r="80" spans="1:37" s="552" customFormat="1"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row>
    <row r="81" spans="1:37" s="552" customFormat="1"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row>
    <row r="82" spans="1:37" s="552" customFormat="1"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row>
    <row r="83" spans="1:37" s="46" customFormat="1" ht="1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row>
    <row r="84" spans="1:37" s="46" customFormat="1"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row>
    <row r="85" spans="1:37" s="552" customFormat="1"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row>
    <row r="86" spans="1:37" s="552" customFormat="1"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row>
  </sheetData>
  <sheetProtection/>
  <mergeCells count="110">
    <mergeCell ref="C20:E20"/>
    <mergeCell ref="B21:E21"/>
    <mergeCell ref="B18:E18"/>
    <mergeCell ref="H39:I39"/>
    <mergeCell ref="K39:L39"/>
    <mergeCell ref="N39:O39"/>
    <mergeCell ref="F10:F11"/>
    <mergeCell ref="G10:G11"/>
    <mergeCell ref="P10:T10"/>
    <mergeCell ref="AD10:AD11"/>
    <mergeCell ref="K9:U9"/>
    <mergeCell ref="W10:W11"/>
    <mergeCell ref="V9:V11"/>
    <mergeCell ref="W9:Z9"/>
    <mergeCell ref="AA9:AE9"/>
    <mergeCell ref="Z10:Z11"/>
    <mergeCell ref="AA10:AA11"/>
    <mergeCell ref="I10:I11"/>
    <mergeCell ref="J10:J11"/>
    <mergeCell ref="K10:O10"/>
    <mergeCell ref="AF9:AF11"/>
    <mergeCell ref="AE10:AE11"/>
    <mergeCell ref="J1:Z1"/>
    <mergeCell ref="AE1:AF1"/>
    <mergeCell ref="AB10:AB11"/>
    <mergeCell ref="AC10:AC11"/>
    <mergeCell ref="U10:U11"/>
    <mergeCell ref="B9:E11"/>
    <mergeCell ref="F9:J9"/>
    <mergeCell ref="B29:E29"/>
    <mergeCell ref="B31:E31"/>
    <mergeCell ref="W35:X35"/>
    <mergeCell ref="Z35:AA35"/>
    <mergeCell ref="B12:E12"/>
    <mergeCell ref="X10:X11"/>
    <mergeCell ref="Y10:Y11"/>
    <mergeCell ref="H10:H11"/>
    <mergeCell ref="H37:I37"/>
    <mergeCell ref="B14:E14"/>
    <mergeCell ref="B24:E24"/>
    <mergeCell ref="B22:E22"/>
    <mergeCell ref="B13:E13"/>
    <mergeCell ref="B17:E17"/>
    <mergeCell ref="B23:E23"/>
    <mergeCell ref="B25:E25"/>
    <mergeCell ref="B27:E27"/>
    <mergeCell ref="C19:E19"/>
    <mergeCell ref="C16:E16"/>
    <mergeCell ref="C15:E15"/>
    <mergeCell ref="C32:E32"/>
    <mergeCell ref="B30:E30"/>
    <mergeCell ref="B28:E28"/>
    <mergeCell ref="B26:E26"/>
    <mergeCell ref="H35:I35"/>
    <mergeCell ref="H36:I36"/>
    <mergeCell ref="AC35:AD35"/>
    <mergeCell ref="W36:X36"/>
    <mergeCell ref="Z36:AA36"/>
    <mergeCell ref="AC36:AD36"/>
    <mergeCell ref="N37:O37"/>
    <mergeCell ref="K37:L37"/>
    <mergeCell ref="N36:O36"/>
    <mergeCell ref="N35:O35"/>
    <mergeCell ref="K36:L36"/>
    <mergeCell ref="K35:L35"/>
    <mergeCell ref="H38:I38"/>
    <mergeCell ref="K38:L38"/>
    <mergeCell ref="N38:O38"/>
    <mergeCell ref="H40:I40"/>
    <mergeCell ref="K40:L40"/>
    <mergeCell ref="N40:O40"/>
    <mergeCell ref="N43:O43"/>
    <mergeCell ref="H44:I44"/>
    <mergeCell ref="K44:L44"/>
    <mergeCell ref="N44:O44"/>
    <mergeCell ref="H41:I41"/>
    <mergeCell ref="K41:L41"/>
    <mergeCell ref="N41:O41"/>
    <mergeCell ref="H42:I42"/>
    <mergeCell ref="K42:L42"/>
    <mergeCell ref="N42:O42"/>
    <mergeCell ref="H48:I48"/>
    <mergeCell ref="K48:L48"/>
    <mergeCell ref="N48:O48"/>
    <mergeCell ref="H45:I45"/>
    <mergeCell ref="K45:L45"/>
    <mergeCell ref="N45:O45"/>
    <mergeCell ref="H46:I46"/>
    <mergeCell ref="K46:L46"/>
    <mergeCell ref="N46:O46"/>
    <mergeCell ref="AC37:AD37"/>
    <mergeCell ref="W38:X38"/>
    <mergeCell ref="Z38:AA38"/>
    <mergeCell ref="AC38:AD38"/>
    <mergeCell ref="W39:X39"/>
    <mergeCell ref="H47:I47"/>
    <mergeCell ref="K47:L47"/>
    <mergeCell ref="N47:O47"/>
    <mergeCell ref="H43:I43"/>
    <mergeCell ref="K43:L43"/>
    <mergeCell ref="Z39:AA39"/>
    <mergeCell ref="AC39:AD39"/>
    <mergeCell ref="B3:AF3"/>
    <mergeCell ref="B2:AF2"/>
    <mergeCell ref="B4:AF4"/>
    <mergeCell ref="H49:I49"/>
    <mergeCell ref="K49:L49"/>
    <mergeCell ref="N49:O49"/>
    <mergeCell ref="W37:X37"/>
    <mergeCell ref="Z37:AA37"/>
  </mergeCells>
  <printOptions/>
  <pageMargins left="0.23622047244094488" right="0.23622047244094488" top="0.3937007874015748" bottom="0.3937007874015748" header="0.31496062992125984" footer="0.31496062992125984"/>
  <pageSetup fitToHeight="0" fitToWidth="1" orientation="landscape" paperSize="14" scale="57"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2:F49"/>
  <sheetViews>
    <sheetView zoomScale="85" zoomScaleNormal="85" zoomScaleSheetLayoutView="100" zoomScalePageLayoutView="0" workbookViewId="0" topLeftCell="A1">
      <selection activeCell="D49" sqref="D49"/>
    </sheetView>
  </sheetViews>
  <sheetFormatPr defaultColWidth="9.140625" defaultRowHeight="12.75"/>
  <cols>
    <col min="1" max="1" width="2.140625" style="79" customWidth="1"/>
    <col min="2" max="2" width="3.8515625" style="79" customWidth="1"/>
    <col min="3" max="3" width="3.8515625" style="84" customWidth="1"/>
    <col min="4" max="4" width="14.28125" style="79" customWidth="1"/>
    <col min="5" max="5" width="191.421875" style="79" customWidth="1"/>
    <col min="6" max="6" width="3.8515625" style="43" customWidth="1"/>
    <col min="7" max="16384" width="9.140625" style="43" customWidth="1"/>
  </cols>
  <sheetData>
    <row r="1" ht="15" thickBot="1"/>
    <row r="2" spans="2:6" ht="15">
      <c r="B2" s="902"/>
      <c r="C2" s="893"/>
      <c r="D2" s="80"/>
      <c r="E2" s="80"/>
      <c r="F2" s="86" t="s">
        <v>207</v>
      </c>
    </row>
    <row r="3" spans="2:6" ht="15">
      <c r="B3" s="869" t="s">
        <v>208</v>
      </c>
      <c r="C3" s="640"/>
      <c r="D3" s="640"/>
      <c r="E3" s="640"/>
      <c r="F3" s="870"/>
    </row>
    <row r="4" spans="2:6" s="79" customFormat="1" ht="15">
      <c r="B4" s="702" t="s">
        <v>5</v>
      </c>
      <c r="C4" s="641"/>
      <c r="D4" s="641"/>
      <c r="E4" s="641"/>
      <c r="F4" s="703"/>
    </row>
    <row r="5" spans="2:6" s="79" customFormat="1" ht="15">
      <c r="B5" s="380"/>
      <c r="C5" s="375"/>
      <c r="D5" s="375"/>
      <c r="E5" s="375"/>
      <c r="F5" s="381"/>
    </row>
    <row r="6" spans="2:6" s="79" customFormat="1" ht="14.25">
      <c r="B6" s="77"/>
      <c r="C6" s="871" t="s">
        <v>29</v>
      </c>
      <c r="D6" s="872" t="s">
        <v>417</v>
      </c>
      <c r="E6" s="642"/>
      <c r="F6" s="78"/>
    </row>
    <row r="7" spans="2:6" s="79" customFormat="1" ht="14.25">
      <c r="B7" s="77"/>
      <c r="C7" s="871"/>
      <c r="D7" s="872"/>
      <c r="E7" s="642"/>
      <c r="F7" s="78"/>
    </row>
    <row r="8" spans="2:6" s="79" customFormat="1" ht="14.25">
      <c r="B8" s="77"/>
      <c r="C8" s="871"/>
      <c r="D8" s="872" t="s">
        <v>418</v>
      </c>
      <c r="E8" s="642"/>
      <c r="F8" s="78"/>
    </row>
    <row r="9" spans="2:6" s="79" customFormat="1" ht="14.25">
      <c r="B9" s="77"/>
      <c r="C9" s="871"/>
      <c r="D9" s="872"/>
      <c r="E9" s="642"/>
      <c r="F9" s="78"/>
    </row>
    <row r="10" spans="2:6" s="79" customFormat="1" ht="14.25">
      <c r="B10" s="77"/>
      <c r="C10" s="871"/>
      <c r="D10" s="877" t="s">
        <v>424</v>
      </c>
      <c r="E10" s="888"/>
      <c r="F10" s="78"/>
    </row>
    <row r="11" spans="2:6" s="79" customFormat="1" ht="14.25">
      <c r="B11" s="77"/>
      <c r="C11" s="871"/>
      <c r="D11" s="872"/>
      <c r="E11" s="642"/>
      <c r="F11" s="78"/>
    </row>
    <row r="12" spans="2:6" s="79" customFormat="1" ht="15">
      <c r="B12" s="77"/>
      <c r="C12" s="871"/>
      <c r="D12" s="896" t="s">
        <v>426</v>
      </c>
      <c r="E12" s="897"/>
      <c r="F12" s="78"/>
    </row>
    <row r="13" spans="2:6" s="79" customFormat="1" ht="14.25">
      <c r="B13" s="77"/>
      <c r="C13" s="871"/>
      <c r="D13" s="872"/>
      <c r="E13" s="642"/>
      <c r="F13" s="78"/>
    </row>
    <row r="14" spans="2:6" s="79" customFormat="1" ht="60" customHeight="1">
      <c r="B14" s="77"/>
      <c r="C14" s="871"/>
      <c r="D14" s="891" t="s">
        <v>427</v>
      </c>
      <c r="E14" s="891"/>
      <c r="F14" s="78"/>
    </row>
    <row r="15" spans="2:6" s="79" customFormat="1" ht="14.25">
      <c r="B15" s="77"/>
      <c r="C15" s="871"/>
      <c r="D15" s="872"/>
      <c r="E15" s="642"/>
      <c r="F15" s="78"/>
    </row>
    <row r="16" spans="2:6" s="79" customFormat="1" ht="14.25">
      <c r="B16" s="77"/>
      <c r="C16" s="871" t="s">
        <v>30</v>
      </c>
      <c r="D16" s="877" t="s">
        <v>251</v>
      </c>
      <c r="E16" s="888"/>
      <c r="F16" s="78"/>
    </row>
    <row r="17" spans="2:6" s="79" customFormat="1" ht="14.25">
      <c r="B17" s="77"/>
      <c r="C17" s="871"/>
      <c r="D17" s="878"/>
      <c r="E17" s="376"/>
      <c r="F17" s="78"/>
    </row>
    <row r="18" spans="2:6" s="79" customFormat="1" ht="14.25">
      <c r="B18" s="77"/>
      <c r="C18" s="871"/>
      <c r="D18" s="374" t="s">
        <v>173</v>
      </c>
      <c r="E18" s="372" t="s">
        <v>428</v>
      </c>
      <c r="F18" s="78"/>
    </row>
    <row r="19" spans="2:6" s="79" customFormat="1" ht="14.25" customHeight="1">
      <c r="B19" s="77"/>
      <c r="C19" s="871"/>
      <c r="D19" s="374"/>
      <c r="E19" s="377"/>
      <c r="F19" s="78"/>
    </row>
    <row r="20" spans="2:6" s="79" customFormat="1" ht="14.25" customHeight="1">
      <c r="B20" s="77"/>
      <c r="C20" s="871"/>
      <c r="D20" s="374"/>
      <c r="E20" s="892" t="s">
        <v>436</v>
      </c>
      <c r="F20" s="78"/>
    </row>
    <row r="21" spans="2:6" s="79" customFormat="1" ht="14.25" customHeight="1">
      <c r="B21" s="77"/>
      <c r="C21" s="871"/>
      <c r="D21" s="374"/>
      <c r="E21" s="892" t="s">
        <v>437</v>
      </c>
      <c r="F21" s="78"/>
    </row>
    <row r="22" spans="2:6" s="79" customFormat="1" ht="14.25" customHeight="1">
      <c r="B22" s="77"/>
      <c r="C22" s="871"/>
      <c r="D22" s="374"/>
      <c r="E22" s="377" t="s">
        <v>429</v>
      </c>
      <c r="F22" s="78"/>
    </row>
    <row r="23" spans="2:6" s="79" customFormat="1" ht="14.25" customHeight="1">
      <c r="B23" s="77"/>
      <c r="C23" s="871"/>
      <c r="D23" s="374"/>
      <c r="E23" s="377" t="s">
        <v>430</v>
      </c>
      <c r="F23" s="78"/>
    </row>
    <row r="24" spans="2:6" s="79" customFormat="1" ht="14.25" customHeight="1">
      <c r="B24" s="77"/>
      <c r="C24" s="871"/>
      <c r="D24" s="374"/>
      <c r="E24" s="901" t="s">
        <v>431</v>
      </c>
      <c r="F24" s="78"/>
    </row>
    <row r="25" spans="2:6" s="79" customFormat="1" ht="14.25" customHeight="1">
      <c r="B25" s="77"/>
      <c r="C25" s="871"/>
      <c r="D25" s="374"/>
      <c r="E25" s="901" t="s">
        <v>432</v>
      </c>
      <c r="F25" s="78"/>
    </row>
    <row r="26" spans="2:6" s="79" customFormat="1" ht="14.25" customHeight="1">
      <c r="B26" s="77"/>
      <c r="C26" s="871"/>
      <c r="D26" s="374"/>
      <c r="E26" s="377" t="s">
        <v>433</v>
      </c>
      <c r="F26" s="78"/>
    </row>
    <row r="27" spans="2:6" s="79" customFormat="1" ht="14.25" customHeight="1">
      <c r="B27" s="77"/>
      <c r="C27" s="871"/>
      <c r="D27" s="374"/>
      <c r="E27" s="377"/>
      <c r="F27" s="78"/>
    </row>
    <row r="28" spans="2:6" s="79" customFormat="1" ht="14.25" customHeight="1">
      <c r="B28" s="77"/>
      <c r="C28" s="871"/>
      <c r="D28" s="374" t="s">
        <v>438</v>
      </c>
      <c r="E28" s="377" t="s">
        <v>446</v>
      </c>
      <c r="F28" s="78"/>
    </row>
    <row r="29" spans="2:6" s="79" customFormat="1" ht="14.25" customHeight="1">
      <c r="B29" s="77"/>
      <c r="C29" s="871"/>
      <c r="D29" s="374"/>
      <c r="E29" s="377"/>
      <c r="F29" s="78"/>
    </row>
    <row r="30" spans="2:6" s="79" customFormat="1" ht="14.25" customHeight="1">
      <c r="B30" s="77"/>
      <c r="C30" s="871"/>
      <c r="D30" s="374" t="s">
        <v>439</v>
      </c>
      <c r="E30" s="880" t="s">
        <v>447</v>
      </c>
      <c r="F30" s="78"/>
    </row>
    <row r="31" spans="2:6" s="79" customFormat="1" ht="14.25" customHeight="1">
      <c r="B31" s="77"/>
      <c r="C31" s="871"/>
      <c r="D31" s="374"/>
      <c r="E31" s="377"/>
      <c r="F31" s="78"/>
    </row>
    <row r="32" spans="2:6" s="79" customFormat="1" ht="14.25" customHeight="1">
      <c r="B32" s="77"/>
      <c r="C32" s="871"/>
      <c r="D32" s="379" t="s">
        <v>440</v>
      </c>
      <c r="E32" s="880" t="s">
        <v>448</v>
      </c>
      <c r="F32" s="78"/>
    </row>
    <row r="33" spans="2:6" s="79" customFormat="1" ht="14.25" customHeight="1">
      <c r="B33" s="77"/>
      <c r="C33" s="871"/>
      <c r="D33" s="374"/>
      <c r="E33" s="377"/>
      <c r="F33" s="78"/>
    </row>
    <row r="34" spans="2:6" s="79" customFormat="1" ht="14.25">
      <c r="B34" s="77"/>
      <c r="C34" s="871"/>
      <c r="D34" s="374" t="s">
        <v>441</v>
      </c>
      <c r="E34" s="377" t="s">
        <v>451</v>
      </c>
      <c r="F34" s="78"/>
    </row>
    <row r="35" spans="2:6" s="79" customFormat="1" ht="14.25">
      <c r="B35" s="77"/>
      <c r="C35" s="871"/>
      <c r="D35" s="374"/>
      <c r="E35" s="377"/>
      <c r="F35" s="78"/>
    </row>
    <row r="36" spans="2:6" s="79" customFormat="1" ht="14.25">
      <c r="B36" s="77"/>
      <c r="C36" s="871"/>
      <c r="D36" s="374" t="s">
        <v>442</v>
      </c>
      <c r="E36" s="377" t="s">
        <v>449</v>
      </c>
      <c r="F36" s="78"/>
    </row>
    <row r="37" spans="2:6" s="79" customFormat="1" ht="14.25">
      <c r="B37" s="77"/>
      <c r="C37" s="871"/>
      <c r="D37" s="374"/>
      <c r="E37" s="377"/>
      <c r="F37" s="78"/>
    </row>
    <row r="38" spans="2:6" s="79" customFormat="1" ht="14.25">
      <c r="B38" s="77"/>
      <c r="C38" s="871"/>
      <c r="D38" s="374" t="s">
        <v>443</v>
      </c>
      <c r="E38" s="377" t="s">
        <v>452</v>
      </c>
      <c r="F38" s="78"/>
    </row>
    <row r="39" spans="2:6" s="79" customFormat="1" ht="14.25">
      <c r="B39" s="77"/>
      <c r="C39" s="871"/>
      <c r="D39" s="374"/>
      <c r="E39" s="377"/>
      <c r="F39" s="78"/>
    </row>
    <row r="40" spans="2:6" s="79" customFormat="1" ht="14.25">
      <c r="B40" s="77"/>
      <c r="C40" s="871"/>
      <c r="D40" s="374" t="s">
        <v>444</v>
      </c>
      <c r="E40" s="377" t="s">
        <v>450</v>
      </c>
      <c r="F40" s="78"/>
    </row>
    <row r="41" spans="2:6" s="79" customFormat="1" ht="14.25">
      <c r="B41" s="77"/>
      <c r="C41" s="871"/>
      <c r="D41" s="374"/>
      <c r="E41" s="377"/>
      <c r="F41" s="78"/>
    </row>
    <row r="42" spans="2:6" s="79" customFormat="1" ht="14.25">
      <c r="B42" s="77"/>
      <c r="C42" s="871"/>
      <c r="D42" s="374" t="s">
        <v>445</v>
      </c>
      <c r="E42" s="377" t="s">
        <v>454</v>
      </c>
      <c r="F42" s="78"/>
    </row>
    <row r="43" spans="2:6" s="79" customFormat="1" ht="14.25">
      <c r="B43" s="77"/>
      <c r="C43" s="871"/>
      <c r="D43" s="374"/>
      <c r="E43" s="372"/>
      <c r="F43" s="78"/>
    </row>
    <row r="44" spans="2:6" s="79" customFormat="1" ht="30" customHeight="1">
      <c r="B44" s="77"/>
      <c r="C44" s="871" t="s">
        <v>31</v>
      </c>
      <c r="D44" s="872" t="s">
        <v>453</v>
      </c>
      <c r="E44" s="642"/>
      <c r="F44" s="78"/>
    </row>
    <row r="45" spans="2:6" s="79" customFormat="1" ht="14.25">
      <c r="B45" s="77"/>
      <c r="C45" s="871"/>
      <c r="D45" s="374"/>
      <c r="E45" s="372"/>
      <c r="F45" s="78"/>
    </row>
    <row r="46" spans="2:6" s="79" customFormat="1" ht="14.25">
      <c r="B46" s="77"/>
      <c r="C46" s="871" t="s">
        <v>32</v>
      </c>
      <c r="D46" s="872" t="s">
        <v>252</v>
      </c>
      <c r="E46" s="642"/>
      <c r="F46" s="78"/>
    </row>
    <row r="47" spans="2:6" s="79" customFormat="1" ht="14.25">
      <c r="B47" s="77"/>
      <c r="C47" s="871"/>
      <c r="D47" s="374"/>
      <c r="E47" s="372"/>
      <c r="F47" s="78"/>
    </row>
    <row r="48" spans="1:6" s="6" customFormat="1" ht="32.25" customHeight="1">
      <c r="A48" s="79"/>
      <c r="B48" s="77"/>
      <c r="C48" s="871" t="s">
        <v>33</v>
      </c>
      <c r="D48" s="908" t="s">
        <v>496</v>
      </c>
      <c r="E48" s="908"/>
      <c r="F48" s="24"/>
    </row>
    <row r="49" spans="2:6" s="79" customFormat="1" ht="15" thickBot="1">
      <c r="B49" s="881" t="s">
        <v>61</v>
      </c>
      <c r="C49" s="882"/>
      <c r="D49" s="883"/>
      <c r="E49" s="883"/>
      <c r="F49" s="884"/>
    </row>
  </sheetData>
  <sheetProtection/>
  <mergeCells count="16">
    <mergeCell ref="D9:E9"/>
    <mergeCell ref="D14:E14"/>
    <mergeCell ref="D13:E13"/>
    <mergeCell ref="D44:E44"/>
    <mergeCell ref="D46:E46"/>
    <mergeCell ref="D48:E48"/>
    <mergeCell ref="D10:E10"/>
    <mergeCell ref="D11:E11"/>
    <mergeCell ref="D12:E12"/>
    <mergeCell ref="D15:E15"/>
    <mergeCell ref="D16:E16"/>
    <mergeCell ref="B3:F3"/>
    <mergeCell ref="B4:F4"/>
    <mergeCell ref="D6:E6"/>
    <mergeCell ref="D7:E7"/>
    <mergeCell ref="D8:E8"/>
  </mergeCells>
  <printOptions horizontalCentered="1"/>
  <pageMargins left="0.23622047244094488" right="0.23622047244094488" top="0.23622047244094488" bottom="0.23622047244094488" header="0.31496062992125984" footer="0.31496062992125984"/>
  <pageSetup fitToHeight="1" fitToWidth="1" orientation="landscape" paperSize="14" scale="74" r:id="rId1"/>
</worksheet>
</file>

<file path=xl/worksheets/sheet18.xml><?xml version="1.0" encoding="utf-8"?>
<worksheet xmlns="http://schemas.openxmlformats.org/spreadsheetml/2006/main" xmlns:r="http://schemas.openxmlformats.org/officeDocument/2006/relationships">
  <sheetPr>
    <pageSetUpPr fitToPage="1"/>
  </sheetPr>
  <dimension ref="A1:AE61"/>
  <sheetViews>
    <sheetView zoomScaleSheetLayoutView="100" workbookViewId="0" topLeftCell="A7">
      <selection activeCell="K25" sqref="K25"/>
    </sheetView>
  </sheetViews>
  <sheetFormatPr defaultColWidth="9.140625" defaultRowHeight="12.75"/>
  <cols>
    <col min="1" max="1" width="2.421875" style="3" customWidth="1"/>
    <col min="2" max="2" width="3.57421875" style="357" customWidth="1"/>
    <col min="3" max="4" width="5.7109375" style="357" customWidth="1"/>
    <col min="5" max="5" width="4.57421875" style="357" customWidth="1"/>
    <col min="6" max="6" width="14.140625" style="357" customWidth="1"/>
    <col min="7" max="7" width="3.28125" style="357" customWidth="1"/>
    <col min="8" max="8" width="17.28125" style="357" customWidth="1"/>
    <col min="9" max="9" width="12.00390625" style="357" customWidth="1"/>
    <col min="10" max="10" width="12.57421875" style="357" customWidth="1"/>
    <col min="11" max="11" width="13.28125" style="3" customWidth="1"/>
    <col min="12" max="12" width="16.28125" style="3" customWidth="1"/>
    <col min="13" max="14" width="14.140625" style="608" customWidth="1"/>
    <col min="15" max="17" width="14.28125" style="608" customWidth="1"/>
    <col min="18" max="18" width="16.7109375" style="608" customWidth="1"/>
    <col min="19" max="19" width="14.28125" style="608" customWidth="1"/>
    <col min="20" max="20" width="12.8515625" style="608" customWidth="1"/>
    <col min="21" max="21" width="17.28125" style="608" customWidth="1"/>
    <col min="22" max="16384" width="9.140625" style="3" customWidth="1"/>
  </cols>
  <sheetData>
    <row r="1" spans="2:21" ht="15.75">
      <c r="B1" s="378"/>
      <c r="C1" s="378"/>
      <c r="D1" s="378"/>
      <c r="E1" s="378"/>
      <c r="F1" s="378"/>
      <c r="G1" s="378"/>
      <c r="H1" s="378"/>
      <c r="I1" s="378"/>
      <c r="J1" s="378"/>
      <c r="K1" s="2"/>
      <c r="L1" s="2"/>
      <c r="M1" s="560"/>
      <c r="N1" s="560"/>
      <c r="O1" s="560"/>
      <c r="P1" s="560"/>
      <c r="Q1" s="560"/>
      <c r="R1" s="560"/>
      <c r="S1" s="560"/>
      <c r="T1" s="560"/>
      <c r="U1" s="561" t="s">
        <v>178</v>
      </c>
    </row>
    <row r="2" spans="2:21" ht="18">
      <c r="B2" s="683" t="s">
        <v>179</v>
      </c>
      <c r="C2" s="683"/>
      <c r="D2" s="683"/>
      <c r="E2" s="683"/>
      <c r="F2" s="683"/>
      <c r="G2" s="683"/>
      <c r="H2" s="683"/>
      <c r="I2" s="683"/>
      <c r="J2" s="683"/>
      <c r="K2" s="683"/>
      <c r="L2" s="683"/>
      <c r="M2" s="683"/>
      <c r="N2" s="683"/>
      <c r="O2" s="683"/>
      <c r="P2" s="683"/>
      <c r="Q2" s="683"/>
      <c r="R2" s="683"/>
      <c r="S2" s="683"/>
      <c r="T2" s="683"/>
      <c r="U2" s="683"/>
    </row>
    <row r="3" spans="2:21" ht="18">
      <c r="B3" s="847" t="s">
        <v>180</v>
      </c>
      <c r="C3" s="847"/>
      <c r="D3" s="847"/>
      <c r="E3" s="847"/>
      <c r="F3" s="847"/>
      <c r="G3" s="847"/>
      <c r="H3" s="847"/>
      <c r="I3" s="847"/>
      <c r="J3" s="847"/>
      <c r="K3" s="847"/>
      <c r="L3" s="847"/>
      <c r="M3" s="847"/>
      <c r="N3" s="847"/>
      <c r="O3" s="847"/>
      <c r="P3" s="847"/>
      <c r="Q3" s="847"/>
      <c r="R3" s="847"/>
      <c r="S3" s="847"/>
      <c r="T3" s="847"/>
      <c r="U3" s="847"/>
    </row>
    <row r="4" spans="2:21" ht="18">
      <c r="B4" s="847" t="s">
        <v>181</v>
      </c>
      <c r="C4" s="847"/>
      <c r="D4" s="847"/>
      <c r="E4" s="847"/>
      <c r="F4" s="847"/>
      <c r="G4" s="847"/>
      <c r="H4" s="847"/>
      <c r="I4" s="847"/>
      <c r="J4" s="847"/>
      <c r="K4" s="847"/>
      <c r="L4" s="847"/>
      <c r="M4" s="847"/>
      <c r="N4" s="847"/>
      <c r="O4" s="847"/>
      <c r="P4" s="847"/>
      <c r="Q4" s="847"/>
      <c r="R4" s="847"/>
      <c r="S4" s="847"/>
      <c r="T4" s="847"/>
      <c r="U4" s="847"/>
    </row>
    <row r="5" spans="2:21" ht="15.75">
      <c r="B5" s="562"/>
      <c r="C5" s="562"/>
      <c r="D5" s="562"/>
      <c r="E5" s="562"/>
      <c r="F5" s="562"/>
      <c r="G5" s="562"/>
      <c r="H5" s="562"/>
      <c r="I5" s="562"/>
      <c r="J5" s="562"/>
      <c r="K5" s="562"/>
      <c r="L5" s="562"/>
      <c r="M5" s="562"/>
      <c r="N5" s="562"/>
      <c r="O5" s="562"/>
      <c r="P5" s="562"/>
      <c r="Q5" s="562"/>
      <c r="R5" s="562"/>
      <c r="S5" s="562"/>
      <c r="T5" s="562"/>
      <c r="U5" s="562"/>
    </row>
    <row r="6" spans="2:22" ht="15.75">
      <c r="B6" s="410" t="s">
        <v>115</v>
      </c>
      <c r="C6" s="410"/>
      <c r="D6" s="410"/>
      <c r="E6" s="563"/>
      <c r="F6" s="563"/>
      <c r="G6" s="564" t="s">
        <v>19</v>
      </c>
      <c r="H6" s="565"/>
      <c r="I6" s="566"/>
      <c r="J6" s="566"/>
      <c r="K6" s="566"/>
      <c r="L6" s="567"/>
      <c r="M6" s="567"/>
      <c r="N6" s="567"/>
      <c r="O6" s="568"/>
      <c r="P6" s="568"/>
      <c r="Q6" s="568"/>
      <c r="R6" s="568"/>
      <c r="S6" s="568"/>
      <c r="T6" s="568"/>
      <c r="U6" s="3"/>
      <c r="V6" s="568"/>
    </row>
    <row r="7" spans="2:22" ht="15.75">
      <c r="B7" s="410" t="s">
        <v>53</v>
      </c>
      <c r="C7" s="410"/>
      <c r="D7" s="410"/>
      <c r="E7" s="410"/>
      <c r="F7" s="410"/>
      <c r="G7" s="564" t="s">
        <v>19</v>
      </c>
      <c r="H7" s="569"/>
      <c r="I7" s="569"/>
      <c r="J7" s="569"/>
      <c r="K7" s="569"/>
      <c r="M7" s="563"/>
      <c r="N7" s="567"/>
      <c r="O7" s="568"/>
      <c r="P7" s="568"/>
      <c r="Q7" s="568"/>
      <c r="R7" s="568"/>
      <c r="S7" s="568"/>
      <c r="T7" s="568"/>
      <c r="U7" s="568"/>
      <c r="V7" s="568"/>
    </row>
    <row r="8" spans="4:22" ht="16.5" thickBot="1">
      <c r="D8" s="563"/>
      <c r="E8" s="563"/>
      <c r="F8" s="563"/>
      <c r="G8" s="563"/>
      <c r="H8" s="570"/>
      <c r="I8" s="571"/>
      <c r="J8" s="571"/>
      <c r="K8" s="570"/>
      <c r="L8" s="567"/>
      <c r="M8" s="568"/>
      <c r="N8" s="568"/>
      <c r="O8" s="568"/>
      <c r="P8" s="568"/>
      <c r="Q8" s="568"/>
      <c r="R8" s="568"/>
      <c r="S8" s="568"/>
      <c r="T8" s="568"/>
      <c r="U8" s="568"/>
      <c r="V8" s="568"/>
    </row>
    <row r="9" spans="2:21" s="572" customFormat="1" ht="32.25" customHeight="1" thickBot="1">
      <c r="B9" s="618" t="s">
        <v>182</v>
      </c>
      <c r="C9" s="619"/>
      <c r="D9" s="619"/>
      <c r="E9" s="619"/>
      <c r="F9" s="619"/>
      <c r="G9" s="619"/>
      <c r="H9" s="848"/>
      <c r="I9" s="622" t="s">
        <v>120</v>
      </c>
      <c r="J9" s="622" t="s">
        <v>183</v>
      </c>
      <c r="K9" s="616" t="s">
        <v>184</v>
      </c>
      <c r="L9" s="617"/>
      <c r="M9" s="617"/>
      <c r="N9" s="617"/>
      <c r="O9" s="852"/>
      <c r="P9" s="618" t="s">
        <v>388</v>
      </c>
      <c r="Q9" s="619"/>
      <c r="R9" s="709"/>
      <c r="S9" s="630" t="s">
        <v>185</v>
      </c>
      <c r="T9" s="632"/>
      <c r="U9" s="622" t="s">
        <v>149</v>
      </c>
    </row>
    <row r="10" spans="2:21" s="572" customFormat="1" ht="30.75" thickBot="1">
      <c r="B10" s="849"/>
      <c r="C10" s="850"/>
      <c r="D10" s="850"/>
      <c r="E10" s="850"/>
      <c r="F10" s="850"/>
      <c r="G10" s="850"/>
      <c r="H10" s="851"/>
      <c r="I10" s="624"/>
      <c r="J10" s="624"/>
      <c r="K10" s="384" t="s">
        <v>11</v>
      </c>
      <c r="L10" s="384" t="s">
        <v>12</v>
      </c>
      <c r="M10" s="384" t="s">
        <v>13</v>
      </c>
      <c r="N10" s="369" t="s">
        <v>14</v>
      </c>
      <c r="O10" s="15" t="s">
        <v>156</v>
      </c>
      <c r="P10" s="371" t="s">
        <v>186</v>
      </c>
      <c r="Q10" s="371" t="s">
        <v>187</v>
      </c>
      <c r="R10" s="371" t="s">
        <v>9</v>
      </c>
      <c r="S10" s="370" t="s">
        <v>150</v>
      </c>
      <c r="T10" s="370" t="s">
        <v>188</v>
      </c>
      <c r="U10" s="624"/>
    </row>
    <row r="11" spans="2:21" s="500" customFormat="1" ht="15.75" thickBot="1">
      <c r="B11" s="853">
        <v>1</v>
      </c>
      <c r="C11" s="854"/>
      <c r="D11" s="854"/>
      <c r="E11" s="854"/>
      <c r="F11" s="854"/>
      <c r="G11" s="854"/>
      <c r="H11" s="617"/>
      <c r="I11" s="573">
        <v>2</v>
      </c>
      <c r="J11" s="574">
        <v>3</v>
      </c>
      <c r="K11" s="574">
        <v>4</v>
      </c>
      <c r="L11" s="573">
        <v>5</v>
      </c>
      <c r="M11" s="575">
        <v>6</v>
      </c>
      <c r="N11" s="573">
        <v>7</v>
      </c>
      <c r="O11" s="371" t="s">
        <v>189</v>
      </c>
      <c r="P11" s="576">
        <v>9</v>
      </c>
      <c r="Q11" s="576">
        <v>10</v>
      </c>
      <c r="R11" s="573" t="s">
        <v>190</v>
      </c>
      <c r="S11" s="574" t="s">
        <v>191</v>
      </c>
      <c r="T11" s="371" t="s">
        <v>192</v>
      </c>
      <c r="U11" s="577">
        <v>14</v>
      </c>
    </row>
    <row r="12" spans="2:21" s="500" customFormat="1" ht="12.75">
      <c r="B12" s="578"/>
      <c r="C12" s="579"/>
      <c r="D12" s="579"/>
      <c r="E12" s="579"/>
      <c r="F12" s="579"/>
      <c r="G12" s="579"/>
      <c r="H12" s="580"/>
      <c r="I12" s="580"/>
      <c r="J12" s="580"/>
      <c r="K12" s="519"/>
      <c r="L12" s="519"/>
      <c r="M12" s="519"/>
      <c r="N12" s="519"/>
      <c r="O12" s="519"/>
      <c r="P12" s="519"/>
      <c r="Q12" s="519"/>
      <c r="R12" s="519"/>
      <c r="S12" s="855"/>
      <c r="T12" s="856"/>
      <c r="U12" s="582"/>
    </row>
    <row r="13" spans="2:22" s="500" customFormat="1" ht="12.75">
      <c r="B13" s="523"/>
      <c r="C13" s="2" t="s">
        <v>193</v>
      </c>
      <c r="D13" s="4"/>
      <c r="E13" s="4"/>
      <c r="F13" s="4"/>
      <c r="G13" s="4"/>
      <c r="H13" s="4"/>
      <c r="I13" s="581"/>
      <c r="J13" s="583"/>
      <c r="K13" s="134"/>
      <c r="L13" s="134"/>
      <c r="M13" s="119"/>
      <c r="N13" s="119"/>
      <c r="O13" s="119"/>
      <c r="P13" s="119"/>
      <c r="Q13" s="119"/>
      <c r="R13" s="119"/>
      <c r="S13" s="120"/>
      <c r="T13" s="857"/>
      <c r="U13" s="584"/>
      <c r="V13" s="585"/>
    </row>
    <row r="14" spans="2:21" s="585" customFormat="1" ht="12.75">
      <c r="B14" s="586"/>
      <c r="C14" s="587"/>
      <c r="D14" s="587"/>
      <c r="E14" s="587"/>
      <c r="F14" s="587"/>
      <c r="G14" s="587"/>
      <c r="H14" s="588"/>
      <c r="I14" s="589"/>
      <c r="J14" s="588"/>
      <c r="K14" s="134"/>
      <c r="L14" s="134"/>
      <c r="M14" s="119"/>
      <c r="N14" s="119"/>
      <c r="O14" s="119"/>
      <c r="P14" s="119"/>
      <c r="Q14" s="119"/>
      <c r="R14" s="119"/>
      <c r="S14" s="120"/>
      <c r="T14" s="857"/>
      <c r="U14" s="584"/>
    </row>
    <row r="15" spans="2:21" s="585" customFormat="1" ht="12.75">
      <c r="B15" s="586"/>
      <c r="C15" s="590" t="s">
        <v>194</v>
      </c>
      <c r="D15" s="587"/>
      <c r="E15" s="587"/>
      <c r="F15" s="587"/>
      <c r="G15" s="587"/>
      <c r="H15" s="588"/>
      <c r="I15" s="589"/>
      <c r="J15" s="588"/>
      <c r="K15" s="134"/>
      <c r="L15" s="134"/>
      <c r="M15" s="119"/>
      <c r="N15" s="119"/>
      <c r="O15" s="119"/>
      <c r="P15" s="119"/>
      <c r="Q15" s="119"/>
      <c r="R15" s="119"/>
      <c r="S15" s="120"/>
      <c r="T15" s="857"/>
      <c r="U15" s="584"/>
    </row>
    <row r="16" spans="2:21" s="585" customFormat="1" ht="12.75">
      <c r="B16" s="586"/>
      <c r="C16" s="590"/>
      <c r="D16" s="587" t="s">
        <v>195</v>
      </c>
      <c r="E16" s="587"/>
      <c r="F16" s="587"/>
      <c r="G16" s="587"/>
      <c r="H16" s="588"/>
      <c r="I16" s="928" t="s">
        <v>196</v>
      </c>
      <c r="J16" s="588"/>
      <c r="K16" s="134"/>
      <c r="L16" s="134"/>
      <c r="M16" s="119"/>
      <c r="N16" s="119"/>
      <c r="O16" s="119">
        <f>+SUM(K16:N16)</f>
        <v>0</v>
      </c>
      <c r="P16" s="119"/>
      <c r="Q16" s="119"/>
      <c r="R16" s="119">
        <f>+SUM(P16:Q16)</f>
        <v>0</v>
      </c>
      <c r="S16" s="120">
        <f>+O16-J16</f>
        <v>0</v>
      </c>
      <c r="T16" s="857" t="e">
        <f>+S16/J16</f>
        <v>#DIV/0!</v>
      </c>
      <c r="U16" s="584"/>
    </row>
    <row r="17" spans="2:21" s="585" customFormat="1" ht="12.75">
      <c r="B17" s="586"/>
      <c r="C17" s="590"/>
      <c r="D17" s="858" t="s">
        <v>389</v>
      </c>
      <c r="E17" s="587"/>
      <c r="F17" s="587"/>
      <c r="G17" s="587"/>
      <c r="H17" s="588"/>
      <c r="I17" s="589"/>
      <c r="J17" s="588"/>
      <c r="K17" s="134"/>
      <c r="L17" s="134"/>
      <c r="M17" s="119"/>
      <c r="N17" s="119"/>
      <c r="O17" s="119">
        <f>+SUM(K17:N17)</f>
        <v>0</v>
      </c>
      <c r="P17" s="119"/>
      <c r="Q17" s="119"/>
      <c r="R17" s="119">
        <f>+SUM(P17:Q17)</f>
        <v>0</v>
      </c>
      <c r="S17" s="120">
        <f>+O17-J17</f>
        <v>0</v>
      </c>
      <c r="T17" s="857" t="e">
        <f>+S17/J17</f>
        <v>#DIV/0!</v>
      </c>
      <c r="U17" s="584"/>
    </row>
    <row r="18" spans="2:21" s="585" customFormat="1" ht="12.75">
      <c r="B18" s="586"/>
      <c r="C18" s="587"/>
      <c r="D18" s="587"/>
      <c r="E18" s="587"/>
      <c r="F18" s="587"/>
      <c r="G18" s="587"/>
      <c r="H18" s="588"/>
      <c r="I18" s="589"/>
      <c r="J18" s="588"/>
      <c r="K18" s="134"/>
      <c r="L18" s="134"/>
      <c r="M18" s="119"/>
      <c r="N18" s="119"/>
      <c r="O18" s="119"/>
      <c r="P18" s="119"/>
      <c r="Q18" s="119"/>
      <c r="R18" s="119"/>
      <c r="S18" s="120"/>
      <c r="T18" s="857"/>
      <c r="U18" s="584"/>
    </row>
    <row r="19" spans="2:21" s="585" customFormat="1" ht="12.75">
      <c r="B19" s="586"/>
      <c r="C19" s="590" t="s">
        <v>197</v>
      </c>
      <c r="D19" s="587"/>
      <c r="E19" s="587"/>
      <c r="F19" s="587"/>
      <c r="G19" s="587"/>
      <c r="H19" s="588"/>
      <c r="I19" s="589"/>
      <c r="J19" s="588"/>
      <c r="K19" s="134"/>
      <c r="L19" s="134"/>
      <c r="M19" s="119"/>
      <c r="N19" s="119"/>
      <c r="O19" s="119"/>
      <c r="P19" s="119"/>
      <c r="Q19" s="119"/>
      <c r="R19" s="119"/>
      <c r="S19" s="120"/>
      <c r="T19" s="857"/>
      <c r="U19" s="584"/>
    </row>
    <row r="20" spans="2:21" s="585" customFormat="1" ht="12.75">
      <c r="B20" s="586"/>
      <c r="C20" s="587"/>
      <c r="D20" s="587" t="s">
        <v>198</v>
      </c>
      <c r="E20" s="587"/>
      <c r="F20" s="587"/>
      <c r="G20" s="587"/>
      <c r="H20" s="588"/>
      <c r="I20" s="928" t="s">
        <v>199</v>
      </c>
      <c r="J20" s="588"/>
      <c r="K20" s="134"/>
      <c r="L20" s="134"/>
      <c r="M20" s="119"/>
      <c r="N20" s="119"/>
      <c r="O20" s="119">
        <f>+SUM(K20:N20)</f>
        <v>0</v>
      </c>
      <c r="P20" s="119"/>
      <c r="Q20" s="119"/>
      <c r="R20" s="119">
        <f>+SUM(P20:Q20)</f>
        <v>0</v>
      </c>
      <c r="S20" s="120">
        <f>+O20-J20</f>
        <v>0</v>
      </c>
      <c r="T20" s="857" t="e">
        <f>+S20/J20</f>
        <v>#DIV/0!</v>
      </c>
      <c r="U20" s="584"/>
    </row>
    <row r="21" spans="2:21" s="585" customFormat="1" ht="12.75">
      <c r="B21" s="586"/>
      <c r="C21" s="587"/>
      <c r="D21" s="858" t="s">
        <v>390</v>
      </c>
      <c r="E21" s="587"/>
      <c r="F21" s="587"/>
      <c r="G21" s="587"/>
      <c r="H21" s="588"/>
      <c r="I21" s="589"/>
      <c r="J21" s="588"/>
      <c r="K21" s="134"/>
      <c r="L21" s="134"/>
      <c r="M21" s="119"/>
      <c r="N21" s="119"/>
      <c r="O21" s="119">
        <f>+SUM(K21:N21)</f>
        <v>0</v>
      </c>
      <c r="P21" s="119"/>
      <c r="Q21" s="119"/>
      <c r="R21" s="119">
        <f>+SUM(P21:Q21)</f>
        <v>0</v>
      </c>
      <c r="S21" s="120">
        <f>+O21-J21</f>
        <v>0</v>
      </c>
      <c r="T21" s="857" t="e">
        <f>+S21/J21</f>
        <v>#DIV/0!</v>
      </c>
      <c r="U21" s="584"/>
    </row>
    <row r="22" spans="2:21" s="585" customFormat="1" ht="12.75">
      <c r="B22" s="586"/>
      <c r="C22" s="587"/>
      <c r="D22" s="587"/>
      <c r="E22" s="587"/>
      <c r="F22" s="587"/>
      <c r="G22" s="587"/>
      <c r="H22" s="588"/>
      <c r="I22" s="589"/>
      <c r="J22" s="588"/>
      <c r="K22" s="134"/>
      <c r="L22" s="134"/>
      <c r="M22" s="119"/>
      <c r="N22" s="119"/>
      <c r="O22" s="119"/>
      <c r="P22" s="119"/>
      <c r="Q22" s="119"/>
      <c r="R22" s="119"/>
      <c r="S22" s="120"/>
      <c r="T22" s="857"/>
      <c r="U22" s="584"/>
    </row>
    <row r="23" spans="2:21" s="585" customFormat="1" ht="12.75">
      <c r="B23" s="591"/>
      <c r="C23" s="2" t="s">
        <v>200</v>
      </c>
      <c r="D23" s="592"/>
      <c r="E23" s="592"/>
      <c r="F23" s="592"/>
      <c r="G23" s="592"/>
      <c r="H23" s="588"/>
      <c r="I23" s="589"/>
      <c r="J23" s="588"/>
      <c r="K23" s="134"/>
      <c r="L23" s="134"/>
      <c r="M23" s="119"/>
      <c r="N23" s="119"/>
      <c r="O23" s="119"/>
      <c r="P23" s="119"/>
      <c r="Q23" s="119"/>
      <c r="R23" s="119"/>
      <c r="S23" s="120"/>
      <c r="T23" s="857"/>
      <c r="U23" s="584"/>
    </row>
    <row r="24" spans="2:21" s="585" customFormat="1" ht="12.75">
      <c r="B24" s="591"/>
      <c r="C24" s="2" t="s">
        <v>201</v>
      </c>
      <c r="D24" s="592"/>
      <c r="E24" s="592"/>
      <c r="F24" s="592"/>
      <c r="G24" s="592"/>
      <c r="H24" s="588"/>
      <c r="I24" s="593"/>
      <c r="J24" s="588"/>
      <c r="K24" s="134"/>
      <c r="L24" s="134"/>
      <c r="M24" s="119"/>
      <c r="N24" s="119"/>
      <c r="O24" s="119"/>
      <c r="P24" s="119"/>
      <c r="Q24" s="119"/>
      <c r="R24" s="119"/>
      <c r="S24" s="120"/>
      <c r="T24" s="857"/>
      <c r="U24" s="584"/>
    </row>
    <row r="25" spans="2:21" s="585" customFormat="1" ht="12.75">
      <c r="B25" s="591"/>
      <c r="C25" s="2"/>
      <c r="D25" s="594"/>
      <c r="E25" s="592"/>
      <c r="F25" s="592"/>
      <c r="G25" s="592"/>
      <c r="H25" s="588"/>
      <c r="I25" s="593"/>
      <c r="J25" s="588"/>
      <c r="K25" s="134"/>
      <c r="L25" s="134"/>
      <c r="M25" s="119"/>
      <c r="N25" s="119"/>
      <c r="O25" s="119"/>
      <c r="P25" s="119"/>
      <c r="Q25" s="119"/>
      <c r="R25" s="119"/>
      <c r="S25" s="120"/>
      <c r="T25" s="857"/>
      <c r="U25" s="584"/>
    </row>
    <row r="26" spans="2:21" s="585" customFormat="1" ht="12.75">
      <c r="B26" s="586"/>
      <c r="C26" s="590" t="s">
        <v>194</v>
      </c>
      <c r="D26" s="587"/>
      <c r="E26" s="587"/>
      <c r="F26" s="587"/>
      <c r="G26" s="587"/>
      <c r="H26" s="588"/>
      <c r="I26" s="589"/>
      <c r="J26" s="588"/>
      <c r="K26" s="134"/>
      <c r="L26" s="134"/>
      <c r="M26" s="119"/>
      <c r="N26" s="119"/>
      <c r="O26" s="119">
        <f>+SUM(K26:N26)</f>
        <v>0</v>
      </c>
      <c r="P26" s="119"/>
      <c r="Q26" s="119"/>
      <c r="R26" s="119">
        <f>+SUM(P26:Q26)</f>
        <v>0</v>
      </c>
      <c r="S26" s="120">
        <f>+O26-J26</f>
        <v>0</v>
      </c>
      <c r="T26" s="857" t="e">
        <f>+S26/J26</f>
        <v>#DIV/0!</v>
      </c>
      <c r="U26" s="584"/>
    </row>
    <row r="27" spans="2:21" s="585" customFormat="1" ht="12.75">
      <c r="B27" s="586"/>
      <c r="C27" s="590"/>
      <c r="D27" s="587"/>
      <c r="E27" s="587"/>
      <c r="F27" s="587"/>
      <c r="G27" s="587"/>
      <c r="H27" s="588"/>
      <c r="I27" s="589"/>
      <c r="J27" s="588"/>
      <c r="K27" s="134"/>
      <c r="L27" s="134"/>
      <c r="M27" s="119"/>
      <c r="N27" s="119"/>
      <c r="O27" s="119"/>
      <c r="P27" s="119"/>
      <c r="Q27" s="119"/>
      <c r="R27" s="119"/>
      <c r="S27" s="120"/>
      <c r="T27" s="857"/>
      <c r="U27" s="584"/>
    </row>
    <row r="28" spans="2:21" s="585" customFormat="1" ht="12.75">
      <c r="B28" s="586"/>
      <c r="C28" s="590" t="s">
        <v>197</v>
      </c>
      <c r="D28" s="587"/>
      <c r="E28" s="587"/>
      <c r="F28" s="587"/>
      <c r="G28" s="587"/>
      <c r="H28" s="588"/>
      <c r="I28" s="589"/>
      <c r="J28" s="588"/>
      <c r="K28" s="134"/>
      <c r="L28" s="134"/>
      <c r="M28" s="119"/>
      <c r="N28" s="119"/>
      <c r="O28" s="119">
        <f>+SUM(K28:N28)</f>
        <v>0</v>
      </c>
      <c r="P28" s="119"/>
      <c r="Q28" s="119"/>
      <c r="R28" s="119">
        <f>+SUM(P28:Q28)</f>
        <v>0</v>
      </c>
      <c r="S28" s="120">
        <f>+O28-J28</f>
        <v>0</v>
      </c>
      <c r="T28" s="857" t="e">
        <f>+S28/J28</f>
        <v>#DIV/0!</v>
      </c>
      <c r="U28" s="584"/>
    </row>
    <row r="29" spans="2:21" s="585" customFormat="1" ht="12.75">
      <c r="B29" s="586"/>
      <c r="C29" s="587"/>
      <c r="D29" s="587"/>
      <c r="E29" s="587"/>
      <c r="F29" s="587"/>
      <c r="G29" s="587"/>
      <c r="H29" s="588"/>
      <c r="I29" s="589"/>
      <c r="J29" s="588"/>
      <c r="K29" s="134"/>
      <c r="L29" s="134"/>
      <c r="M29" s="119"/>
      <c r="N29" s="119"/>
      <c r="O29" s="119"/>
      <c r="P29" s="119"/>
      <c r="Q29" s="119"/>
      <c r="R29" s="119"/>
      <c r="S29" s="120"/>
      <c r="T29" s="857"/>
      <c r="U29" s="584"/>
    </row>
    <row r="30" spans="2:21" s="585" customFormat="1" ht="12.75">
      <c r="B30" s="591"/>
      <c r="C30" s="2" t="s">
        <v>202</v>
      </c>
      <c r="D30" s="592"/>
      <c r="E30" s="592"/>
      <c r="F30" s="592"/>
      <c r="G30" s="592"/>
      <c r="H30" s="588"/>
      <c r="I30" s="593"/>
      <c r="J30" s="588"/>
      <c r="K30" s="134"/>
      <c r="L30" s="134"/>
      <c r="M30" s="119"/>
      <c r="N30" s="119"/>
      <c r="O30" s="119">
        <f>+SUM(K30:N30)</f>
        <v>0</v>
      </c>
      <c r="P30" s="119"/>
      <c r="Q30" s="119"/>
      <c r="R30" s="119">
        <f>+SUM(P30:Q30)</f>
        <v>0</v>
      </c>
      <c r="S30" s="120">
        <f>+O30-J30</f>
        <v>0</v>
      </c>
      <c r="T30" s="857" t="e">
        <f>+S30/J30</f>
        <v>#DIV/0!</v>
      </c>
      <c r="U30" s="584"/>
    </row>
    <row r="31" spans="2:21" s="585" customFormat="1" ht="12.75">
      <c r="B31" s="591"/>
      <c r="C31" s="2"/>
      <c r="D31" s="592"/>
      <c r="E31" s="592"/>
      <c r="F31" s="592"/>
      <c r="G31" s="592"/>
      <c r="H31" s="588"/>
      <c r="I31" s="589"/>
      <c r="J31" s="588"/>
      <c r="K31" s="134"/>
      <c r="L31" s="134"/>
      <c r="M31" s="119"/>
      <c r="N31" s="119"/>
      <c r="O31" s="119"/>
      <c r="P31" s="119"/>
      <c r="Q31" s="119"/>
      <c r="R31" s="119"/>
      <c r="S31" s="120"/>
      <c r="T31" s="857"/>
      <c r="U31" s="584"/>
    </row>
    <row r="32" spans="2:21" s="585" customFormat="1" ht="12.75">
      <c r="B32" s="591"/>
      <c r="C32" s="2" t="s">
        <v>203</v>
      </c>
      <c r="D32" s="592"/>
      <c r="E32" s="592"/>
      <c r="F32" s="592"/>
      <c r="G32" s="592"/>
      <c r="H32" s="588"/>
      <c r="I32" s="593"/>
      <c r="J32" s="588"/>
      <c r="K32" s="134"/>
      <c r="L32" s="134"/>
      <c r="M32" s="119"/>
      <c r="N32" s="119"/>
      <c r="O32" s="119">
        <f>+SUM(K32:N32)</f>
        <v>0</v>
      </c>
      <c r="P32" s="119"/>
      <c r="Q32" s="119"/>
      <c r="R32" s="119">
        <f>+SUM(P32:Q32)</f>
        <v>0</v>
      </c>
      <c r="S32" s="120">
        <f>+O32-J32</f>
        <v>0</v>
      </c>
      <c r="T32" s="857" t="e">
        <f>+S32/J32</f>
        <v>#DIV/0!</v>
      </c>
      <c r="U32" s="584"/>
    </row>
    <row r="33" spans="1:21" s="585" customFormat="1" ht="12.75">
      <c r="A33" s="595"/>
      <c r="B33" s="586"/>
      <c r="C33" s="587"/>
      <c r="D33" s="587"/>
      <c r="E33" s="587"/>
      <c r="F33" s="587"/>
      <c r="G33" s="587"/>
      <c r="H33" s="588"/>
      <c r="I33" s="588"/>
      <c r="J33" s="588"/>
      <c r="K33" s="134"/>
      <c r="L33" s="134"/>
      <c r="M33" s="423"/>
      <c r="N33" s="423"/>
      <c r="O33" s="423"/>
      <c r="P33" s="423"/>
      <c r="Q33" s="423"/>
      <c r="R33" s="423"/>
      <c r="S33" s="424"/>
      <c r="T33" s="859"/>
      <c r="U33" s="596"/>
    </row>
    <row r="34" spans="1:21" s="585" customFormat="1" ht="15.75" thickBot="1">
      <c r="A34" s="595"/>
      <c r="B34" s="586"/>
      <c r="C34" s="590" t="s">
        <v>156</v>
      </c>
      <c r="D34" s="587"/>
      <c r="E34" s="587"/>
      <c r="F34" s="587"/>
      <c r="G34" s="587"/>
      <c r="H34" s="588"/>
      <c r="I34" s="588"/>
      <c r="J34" s="588"/>
      <c r="K34" s="860">
        <f>+SUM(K12:K33)</f>
        <v>0</v>
      </c>
      <c r="L34" s="860">
        <f>+SUM(L12:L33)</f>
        <v>0</v>
      </c>
      <c r="M34" s="860">
        <f>+SUM(M12:M33)</f>
        <v>0</v>
      </c>
      <c r="N34" s="860">
        <f>+SUM(N12:N33)</f>
        <v>0</v>
      </c>
      <c r="O34" s="861">
        <f>+SUM(K34:N34)</f>
        <v>0</v>
      </c>
      <c r="P34" s="860">
        <f>+SUM(P12:P33)</f>
        <v>0</v>
      </c>
      <c r="Q34" s="860">
        <f>+SUM(Q12:Q33)</f>
        <v>0</v>
      </c>
      <c r="R34" s="861">
        <f>+SUM(P34:Q34)</f>
        <v>0</v>
      </c>
      <c r="S34" s="862">
        <f>+O34-J34</f>
        <v>0</v>
      </c>
      <c r="T34" s="863" t="e">
        <f>+S34/J34</f>
        <v>#DIV/0!</v>
      </c>
      <c r="U34" s="597"/>
    </row>
    <row r="35" spans="1:21" ht="14.25" thickBot="1" thickTop="1">
      <c r="A35" s="2"/>
      <c r="B35" s="194"/>
      <c r="C35" s="195"/>
      <c r="D35" s="195"/>
      <c r="E35" s="195"/>
      <c r="F35" s="195"/>
      <c r="G35" s="195"/>
      <c r="H35" s="598"/>
      <c r="I35" s="598"/>
      <c r="J35" s="598"/>
      <c r="K35" s="864"/>
      <c r="L35" s="864"/>
      <c r="M35" s="197"/>
      <c r="N35" s="197"/>
      <c r="O35" s="197"/>
      <c r="P35" s="197"/>
      <c r="Q35" s="197"/>
      <c r="R35" s="197"/>
      <c r="S35" s="865"/>
      <c r="T35" s="866"/>
      <c r="U35" s="599"/>
    </row>
    <row r="36" spans="1:31" s="44" customFormat="1" ht="15.75">
      <c r="A36" s="110"/>
      <c r="B36" s="600" t="s">
        <v>129</v>
      </c>
      <c r="C36" s="247"/>
      <c r="D36" s="247"/>
      <c r="E36" s="247"/>
      <c r="F36" s="247"/>
      <c r="G36" s="247"/>
      <c r="H36" s="200"/>
      <c r="I36" s="247"/>
      <c r="J36" s="247"/>
      <c r="K36" s="495" t="s">
        <v>386</v>
      </c>
      <c r="L36" s="495"/>
      <c r="M36" s="247"/>
      <c r="N36" s="247"/>
      <c r="O36" s="56"/>
      <c r="P36" s="56"/>
      <c r="Q36" s="56"/>
      <c r="R36" s="80" t="s">
        <v>3</v>
      </c>
      <c r="S36" s="56"/>
      <c r="T36" s="56"/>
      <c r="U36" s="601"/>
      <c r="X36" s="110"/>
      <c r="Y36" s="602"/>
      <c r="Z36" s="602"/>
      <c r="AA36" s="602"/>
      <c r="AB36" s="602"/>
      <c r="AC36" s="110"/>
      <c r="AD36" s="110"/>
      <c r="AE36" s="110"/>
    </row>
    <row r="37" spans="1:31" s="44" customFormat="1" ht="15.75">
      <c r="A37" s="110"/>
      <c r="B37" s="603"/>
      <c r="C37" s="254"/>
      <c r="D37" s="254"/>
      <c r="E37" s="254"/>
      <c r="F37" s="254"/>
      <c r="G37" s="254"/>
      <c r="H37" s="110"/>
      <c r="I37" s="254"/>
      <c r="J37" s="254"/>
      <c r="K37" s="557"/>
      <c r="L37" s="557"/>
      <c r="M37" s="254"/>
      <c r="N37" s="254"/>
      <c r="O37" s="208"/>
      <c r="P37" s="208"/>
      <c r="Q37" s="208"/>
      <c r="R37" s="81"/>
      <c r="S37" s="208"/>
      <c r="T37" s="208"/>
      <c r="U37" s="604"/>
      <c r="X37" s="110"/>
      <c r="Y37" s="602"/>
      <c r="Z37" s="602"/>
      <c r="AA37" s="602"/>
      <c r="AB37" s="602"/>
      <c r="AC37" s="110"/>
      <c r="AD37" s="110"/>
      <c r="AE37" s="110"/>
    </row>
    <row r="38" spans="1:31" s="44" customFormat="1" ht="15.75">
      <c r="A38" s="110"/>
      <c r="B38" s="260"/>
      <c r="C38" s="261"/>
      <c r="D38" s="261"/>
      <c r="E38" s="261"/>
      <c r="F38" s="261"/>
      <c r="G38" s="254"/>
      <c r="H38" s="110"/>
      <c r="I38" s="110"/>
      <c r="J38" s="110"/>
      <c r="K38" s="558"/>
      <c r="L38" s="558"/>
      <c r="M38" s="558"/>
      <c r="N38" s="208"/>
      <c r="O38" s="208"/>
      <c r="P38" s="208"/>
      <c r="Q38" s="208"/>
      <c r="R38" s="206"/>
      <c r="S38" s="206"/>
      <c r="T38" s="206"/>
      <c r="U38" s="604"/>
      <c r="X38" s="110"/>
      <c r="Y38" s="602"/>
      <c r="Z38" s="602"/>
      <c r="AA38" s="602"/>
      <c r="AB38" s="602"/>
      <c r="AC38" s="110"/>
      <c r="AD38" s="110"/>
      <c r="AE38" s="110"/>
    </row>
    <row r="39" spans="1:31" s="44" customFormat="1" ht="15">
      <c r="A39" s="110"/>
      <c r="B39" s="20" t="s">
        <v>421</v>
      </c>
      <c r="C39" s="254"/>
      <c r="D39" s="254"/>
      <c r="E39" s="254"/>
      <c r="F39" s="254"/>
      <c r="G39" s="254"/>
      <c r="H39" s="110"/>
      <c r="I39" s="373"/>
      <c r="J39" s="373"/>
      <c r="K39" s="265" t="s">
        <v>323</v>
      </c>
      <c r="L39" s="265"/>
      <c r="M39" s="110"/>
      <c r="N39" s="110"/>
      <c r="O39" s="208"/>
      <c r="P39" s="208"/>
      <c r="Q39" s="208"/>
      <c r="R39" s="110" t="s">
        <v>294</v>
      </c>
      <c r="S39" s="208"/>
      <c r="T39" s="208"/>
      <c r="U39" s="604"/>
      <c r="X39" s="110"/>
      <c r="Y39" s="360"/>
      <c r="Z39" s="360"/>
      <c r="AA39" s="4"/>
      <c r="AB39" s="4"/>
      <c r="AC39" s="110"/>
      <c r="AD39" s="110"/>
      <c r="AE39" s="110"/>
    </row>
    <row r="40" spans="1:31" s="44" customFormat="1" ht="16.5" thickBot="1">
      <c r="A40" s="110"/>
      <c r="B40" s="605" t="s">
        <v>4</v>
      </c>
      <c r="C40" s="266"/>
      <c r="D40" s="266"/>
      <c r="E40" s="266"/>
      <c r="F40" s="266"/>
      <c r="G40" s="266"/>
      <c r="H40" s="606"/>
      <c r="I40" s="266"/>
      <c r="J40" s="266"/>
      <c r="K40" s="559" t="s">
        <v>4</v>
      </c>
      <c r="L40" s="559"/>
      <c r="M40" s="606"/>
      <c r="N40" s="606"/>
      <c r="O40" s="59"/>
      <c r="P40" s="59"/>
      <c r="Q40" s="59"/>
      <c r="R40" s="59" t="s">
        <v>4</v>
      </c>
      <c r="S40" s="59"/>
      <c r="T40" s="59"/>
      <c r="U40" s="272"/>
      <c r="X40" s="110"/>
      <c r="Y40" s="607"/>
      <c r="Z40" s="607"/>
      <c r="AA40" s="107"/>
      <c r="AB40" s="107"/>
      <c r="AC40" s="110"/>
      <c r="AD40" s="110"/>
      <c r="AE40" s="110"/>
    </row>
    <row r="41" spans="2:31" ht="12.75">
      <c r="B41" s="3"/>
      <c r="C41" s="3"/>
      <c r="D41" s="3"/>
      <c r="E41" s="3"/>
      <c r="F41" s="3"/>
      <c r="G41" s="3"/>
      <c r="H41" s="3"/>
      <c r="I41" s="3"/>
      <c r="J41" s="3"/>
      <c r="M41" s="3"/>
      <c r="N41" s="3"/>
      <c r="O41" s="3"/>
      <c r="P41" s="3"/>
      <c r="Q41" s="3"/>
      <c r="R41" s="3"/>
      <c r="S41" s="3"/>
      <c r="T41" s="3"/>
      <c r="U41" s="3"/>
      <c r="X41" s="2"/>
      <c r="Y41" s="2"/>
      <c r="Z41" s="2"/>
      <c r="AA41" s="2"/>
      <c r="AB41" s="2"/>
      <c r="AC41" s="2"/>
      <c r="AD41" s="2"/>
      <c r="AE41" s="2"/>
    </row>
    <row r="42" spans="2:31" ht="12.75">
      <c r="B42" s="3"/>
      <c r="C42" s="3"/>
      <c r="D42" s="3"/>
      <c r="E42" s="3"/>
      <c r="F42" s="3"/>
      <c r="G42" s="3"/>
      <c r="H42" s="3"/>
      <c r="I42" s="3"/>
      <c r="J42" s="3"/>
      <c r="M42" s="3"/>
      <c r="N42" s="3"/>
      <c r="O42" s="3"/>
      <c r="P42" s="3"/>
      <c r="Q42" s="3"/>
      <c r="R42" s="3"/>
      <c r="S42" s="3"/>
      <c r="T42" s="3"/>
      <c r="U42" s="3"/>
      <c r="X42" s="2"/>
      <c r="Y42" s="2"/>
      <c r="Z42" s="2"/>
      <c r="AA42" s="2"/>
      <c r="AB42" s="2"/>
      <c r="AC42" s="2"/>
      <c r="AD42" s="2"/>
      <c r="AE42" s="2"/>
    </row>
    <row r="43" spans="2:31" ht="12.75">
      <c r="B43" s="3"/>
      <c r="C43" s="3"/>
      <c r="D43" s="3"/>
      <c r="E43" s="3"/>
      <c r="F43" s="3"/>
      <c r="G43" s="3"/>
      <c r="H43" s="3"/>
      <c r="I43" s="3"/>
      <c r="J43" s="3"/>
      <c r="M43" s="3"/>
      <c r="N43" s="3"/>
      <c r="O43" s="3"/>
      <c r="P43" s="3"/>
      <c r="Q43" s="3"/>
      <c r="R43" s="3"/>
      <c r="S43" s="3"/>
      <c r="T43" s="3"/>
      <c r="U43" s="3"/>
      <c r="X43" s="2"/>
      <c r="Y43" s="2"/>
      <c r="Z43" s="2"/>
      <c r="AA43" s="2"/>
      <c r="AB43" s="2"/>
      <c r="AC43" s="2"/>
      <c r="AD43" s="2"/>
      <c r="AE43" s="2"/>
    </row>
    <row r="44" spans="2:31" ht="12.75">
      <c r="B44" s="3"/>
      <c r="C44" s="3"/>
      <c r="D44" s="3"/>
      <c r="E44" s="3"/>
      <c r="F44" s="3"/>
      <c r="G44" s="3"/>
      <c r="H44" s="3"/>
      <c r="I44" s="3"/>
      <c r="J44" s="3"/>
      <c r="M44" s="3"/>
      <c r="N44" s="3"/>
      <c r="O44" s="3"/>
      <c r="P44" s="3"/>
      <c r="Q44" s="3"/>
      <c r="R44" s="3"/>
      <c r="S44" s="3"/>
      <c r="T44" s="3"/>
      <c r="U44" s="3"/>
      <c r="X44" s="2"/>
      <c r="Y44" s="2"/>
      <c r="Z44" s="2"/>
      <c r="AA44" s="2"/>
      <c r="AB44" s="2"/>
      <c r="AC44" s="2"/>
      <c r="AD44" s="2"/>
      <c r="AE44" s="2"/>
    </row>
    <row r="45" spans="2:31" ht="12.75">
      <c r="B45" s="3"/>
      <c r="C45" s="3"/>
      <c r="D45" s="3"/>
      <c r="E45" s="3"/>
      <c r="F45" s="3"/>
      <c r="G45" s="3"/>
      <c r="H45" s="3"/>
      <c r="I45" s="3"/>
      <c r="J45" s="3"/>
      <c r="M45" s="3"/>
      <c r="N45" s="3"/>
      <c r="O45" s="3"/>
      <c r="P45" s="3"/>
      <c r="Q45" s="3"/>
      <c r="R45" s="3"/>
      <c r="S45" s="3"/>
      <c r="T45" s="3"/>
      <c r="U45" s="3"/>
      <c r="X45" s="2"/>
      <c r="Y45" s="2"/>
      <c r="Z45" s="2"/>
      <c r="AA45" s="2"/>
      <c r="AB45" s="2"/>
      <c r="AC45" s="2"/>
      <c r="AD45" s="2"/>
      <c r="AE45" s="2"/>
    </row>
    <row r="46" spans="2:31" ht="12.75">
      <c r="B46" s="3"/>
      <c r="C46" s="3"/>
      <c r="D46" s="3"/>
      <c r="E46" s="3"/>
      <c r="F46" s="3"/>
      <c r="G46" s="3"/>
      <c r="H46" s="3"/>
      <c r="I46" s="3"/>
      <c r="J46" s="3"/>
      <c r="M46" s="3"/>
      <c r="N46" s="3"/>
      <c r="O46" s="3"/>
      <c r="P46" s="3"/>
      <c r="Q46" s="3"/>
      <c r="R46" s="3"/>
      <c r="S46" s="3"/>
      <c r="T46" s="3"/>
      <c r="U46" s="3"/>
      <c r="X46" s="2"/>
      <c r="Y46" s="2"/>
      <c r="Z46" s="2"/>
      <c r="AA46" s="2"/>
      <c r="AB46" s="2"/>
      <c r="AC46" s="2"/>
      <c r="AD46" s="2"/>
      <c r="AE46" s="2"/>
    </row>
    <row r="47" spans="2:31" ht="12.75">
      <c r="B47" s="3"/>
      <c r="C47" s="3"/>
      <c r="D47" s="3"/>
      <c r="E47" s="3"/>
      <c r="F47" s="3"/>
      <c r="G47" s="3"/>
      <c r="H47" s="3"/>
      <c r="I47" s="3"/>
      <c r="J47" s="3"/>
      <c r="M47" s="3"/>
      <c r="N47" s="3"/>
      <c r="O47" s="3"/>
      <c r="P47" s="3"/>
      <c r="Q47" s="3"/>
      <c r="R47" s="3"/>
      <c r="S47" s="3"/>
      <c r="T47" s="3"/>
      <c r="U47" s="3"/>
      <c r="X47" s="2"/>
      <c r="Y47" s="2"/>
      <c r="Z47" s="2"/>
      <c r="AA47" s="2"/>
      <c r="AB47" s="2"/>
      <c r="AC47" s="2"/>
      <c r="AD47" s="2"/>
      <c r="AE47" s="2"/>
    </row>
    <row r="48" spans="2:31" ht="12.75">
      <c r="B48" s="3"/>
      <c r="C48" s="3"/>
      <c r="D48" s="3"/>
      <c r="E48" s="3"/>
      <c r="F48" s="3"/>
      <c r="G48" s="3"/>
      <c r="H48" s="3"/>
      <c r="I48" s="3"/>
      <c r="J48" s="3"/>
      <c r="M48" s="3"/>
      <c r="N48" s="3"/>
      <c r="O48" s="3"/>
      <c r="P48" s="3"/>
      <c r="Q48" s="3"/>
      <c r="R48" s="3"/>
      <c r="S48" s="3"/>
      <c r="T48" s="3"/>
      <c r="U48" s="3"/>
      <c r="X48" s="2"/>
      <c r="Y48" s="2"/>
      <c r="Z48" s="2"/>
      <c r="AA48" s="2"/>
      <c r="AB48" s="2"/>
      <c r="AC48" s="2"/>
      <c r="AD48" s="2"/>
      <c r="AE48" s="2"/>
    </row>
    <row r="49" spans="2:24" ht="12.75">
      <c r="B49" s="3"/>
      <c r="C49" s="3"/>
      <c r="D49" s="3"/>
      <c r="E49" s="3"/>
      <c r="F49" s="3"/>
      <c r="G49" s="3"/>
      <c r="H49" s="3"/>
      <c r="I49" s="3"/>
      <c r="J49" s="3"/>
      <c r="M49" s="3"/>
      <c r="N49" s="3"/>
      <c r="O49" s="3"/>
      <c r="P49" s="3"/>
      <c r="Q49" s="3"/>
      <c r="R49" s="3"/>
      <c r="S49" s="3"/>
      <c r="T49" s="3"/>
      <c r="U49" s="3"/>
      <c r="X49" s="2"/>
    </row>
    <row r="50" spans="2:24" ht="12.75">
      <c r="B50" s="3"/>
      <c r="C50" s="3"/>
      <c r="D50" s="3"/>
      <c r="E50" s="3"/>
      <c r="F50" s="3"/>
      <c r="G50" s="3"/>
      <c r="H50" s="3"/>
      <c r="I50" s="3"/>
      <c r="J50" s="3"/>
      <c r="M50" s="3"/>
      <c r="N50" s="3"/>
      <c r="O50" s="3"/>
      <c r="P50" s="3"/>
      <c r="Q50" s="3"/>
      <c r="R50" s="3"/>
      <c r="S50" s="3"/>
      <c r="T50" s="3"/>
      <c r="U50" s="3"/>
      <c r="X50" s="2"/>
    </row>
    <row r="51" spans="2:21" ht="12.75">
      <c r="B51" s="3"/>
      <c r="C51" s="3"/>
      <c r="D51" s="3"/>
      <c r="E51" s="3"/>
      <c r="F51" s="3"/>
      <c r="G51" s="3"/>
      <c r="H51" s="3"/>
      <c r="I51" s="3"/>
      <c r="J51" s="3"/>
      <c r="M51" s="3"/>
      <c r="N51" s="3"/>
      <c r="O51" s="3"/>
      <c r="P51" s="3"/>
      <c r="Q51" s="3"/>
      <c r="R51" s="3"/>
      <c r="S51" s="3"/>
      <c r="T51" s="3"/>
      <c r="U51" s="3"/>
    </row>
    <row r="52" spans="2:21" ht="12.75">
      <c r="B52" s="3"/>
      <c r="C52" s="3"/>
      <c r="D52" s="3"/>
      <c r="E52" s="3"/>
      <c r="F52" s="3"/>
      <c r="G52" s="3"/>
      <c r="H52" s="3"/>
      <c r="I52" s="3"/>
      <c r="J52" s="3"/>
      <c r="M52" s="3"/>
      <c r="N52" s="3"/>
      <c r="O52" s="3"/>
      <c r="P52" s="3"/>
      <c r="Q52" s="3"/>
      <c r="R52" s="3"/>
      <c r="S52" s="3"/>
      <c r="T52" s="3"/>
      <c r="U52" s="3"/>
    </row>
    <row r="53" spans="2:21" ht="12.75">
      <c r="B53" s="3"/>
      <c r="C53" s="3"/>
      <c r="D53" s="3"/>
      <c r="E53" s="3"/>
      <c r="F53" s="3"/>
      <c r="G53" s="3"/>
      <c r="H53" s="3"/>
      <c r="I53" s="3"/>
      <c r="J53" s="3"/>
      <c r="M53" s="3"/>
      <c r="N53" s="3"/>
      <c r="O53" s="3"/>
      <c r="P53" s="3"/>
      <c r="Q53" s="3"/>
      <c r="R53" s="3"/>
      <c r="S53" s="3"/>
      <c r="T53" s="3"/>
      <c r="U53" s="3"/>
    </row>
    <row r="54" spans="2:21" ht="12.75">
      <c r="B54" s="3"/>
      <c r="C54" s="3"/>
      <c r="D54" s="3"/>
      <c r="E54" s="3"/>
      <c r="F54" s="3"/>
      <c r="G54" s="3"/>
      <c r="H54" s="3"/>
      <c r="I54" s="3"/>
      <c r="J54" s="3"/>
      <c r="M54" s="3"/>
      <c r="N54" s="3"/>
      <c r="O54" s="3"/>
      <c r="P54" s="3"/>
      <c r="Q54" s="3"/>
      <c r="R54" s="3"/>
      <c r="S54" s="3"/>
      <c r="T54" s="3"/>
      <c r="U54" s="3"/>
    </row>
    <row r="55" spans="2:21" ht="12.75">
      <c r="B55" s="3"/>
      <c r="C55" s="3"/>
      <c r="D55" s="3"/>
      <c r="E55" s="3"/>
      <c r="F55" s="3"/>
      <c r="G55" s="3"/>
      <c r="H55" s="3"/>
      <c r="I55" s="3"/>
      <c r="J55" s="3"/>
      <c r="M55" s="3"/>
      <c r="N55" s="3"/>
      <c r="O55" s="3"/>
      <c r="P55" s="3"/>
      <c r="Q55" s="3"/>
      <c r="R55" s="3"/>
      <c r="S55" s="3"/>
      <c r="T55" s="3"/>
      <c r="U55" s="3"/>
    </row>
    <row r="56" spans="2:21" ht="12.75">
      <c r="B56" s="3"/>
      <c r="C56" s="3"/>
      <c r="D56" s="3"/>
      <c r="E56" s="3"/>
      <c r="F56" s="3"/>
      <c r="G56" s="3"/>
      <c r="H56" s="3"/>
      <c r="I56" s="3"/>
      <c r="J56" s="3"/>
      <c r="M56" s="3"/>
      <c r="N56" s="3"/>
      <c r="O56" s="3"/>
      <c r="P56" s="3"/>
      <c r="Q56" s="3"/>
      <c r="R56" s="3"/>
      <c r="S56" s="3"/>
      <c r="T56" s="3"/>
      <c r="U56" s="3"/>
    </row>
    <row r="57" spans="2:21" ht="12.75">
      <c r="B57" s="3"/>
      <c r="C57" s="3"/>
      <c r="D57" s="3"/>
      <c r="E57" s="3"/>
      <c r="F57" s="3"/>
      <c r="G57" s="3"/>
      <c r="H57" s="3"/>
      <c r="I57" s="3"/>
      <c r="J57" s="3"/>
      <c r="M57" s="3"/>
      <c r="N57" s="3"/>
      <c r="O57" s="3"/>
      <c r="P57" s="3"/>
      <c r="Q57" s="3"/>
      <c r="R57" s="3"/>
      <c r="S57" s="3"/>
      <c r="T57" s="3"/>
      <c r="U57" s="3"/>
    </row>
    <row r="58" spans="2:21" ht="12.75">
      <c r="B58" s="3"/>
      <c r="C58" s="3"/>
      <c r="D58" s="3"/>
      <c r="E58" s="3"/>
      <c r="F58" s="3"/>
      <c r="G58" s="3"/>
      <c r="H58" s="3"/>
      <c r="I58" s="3"/>
      <c r="J58" s="3"/>
      <c r="M58" s="3"/>
      <c r="N58" s="3"/>
      <c r="O58" s="3"/>
      <c r="P58" s="3"/>
      <c r="Q58" s="3"/>
      <c r="R58" s="3"/>
      <c r="S58" s="3"/>
      <c r="T58" s="3"/>
      <c r="U58" s="3"/>
    </row>
    <row r="59" spans="2:21" ht="12.75">
      <c r="B59" s="3"/>
      <c r="C59" s="3"/>
      <c r="D59" s="3"/>
      <c r="E59" s="3"/>
      <c r="F59" s="3"/>
      <c r="G59" s="3"/>
      <c r="H59" s="3"/>
      <c r="I59" s="3"/>
      <c r="J59" s="3"/>
      <c r="M59" s="3"/>
      <c r="N59" s="3"/>
      <c r="O59" s="3"/>
      <c r="P59" s="3"/>
      <c r="Q59" s="3"/>
      <c r="R59" s="3"/>
      <c r="S59" s="3"/>
      <c r="T59" s="3"/>
      <c r="U59" s="3"/>
    </row>
    <row r="60" spans="2:21" ht="12.75">
      <c r="B60" s="3"/>
      <c r="C60" s="3"/>
      <c r="D60" s="3"/>
      <c r="E60" s="3"/>
      <c r="F60" s="3"/>
      <c r="G60" s="3"/>
      <c r="H60" s="3"/>
      <c r="I60" s="3"/>
      <c r="J60" s="3"/>
      <c r="M60" s="3"/>
      <c r="N60" s="3"/>
      <c r="O60" s="3"/>
      <c r="P60" s="3"/>
      <c r="Q60" s="3"/>
      <c r="R60" s="3"/>
      <c r="S60" s="3"/>
      <c r="T60" s="3"/>
      <c r="U60" s="3"/>
    </row>
    <row r="61" spans="2:21" ht="12.75">
      <c r="B61" s="3"/>
      <c r="C61" s="3"/>
      <c r="D61" s="3"/>
      <c r="E61" s="3"/>
      <c r="F61" s="3"/>
      <c r="G61" s="3"/>
      <c r="H61" s="3"/>
      <c r="I61" s="3"/>
      <c r="J61" s="3"/>
      <c r="M61" s="3"/>
      <c r="N61" s="3"/>
      <c r="O61" s="3"/>
      <c r="P61" s="3"/>
      <c r="Q61" s="3"/>
      <c r="R61" s="3"/>
      <c r="S61" s="3"/>
      <c r="T61" s="3"/>
      <c r="U61" s="3"/>
    </row>
  </sheetData>
  <sheetProtection/>
  <mergeCells count="11">
    <mergeCell ref="B11:H11"/>
    <mergeCell ref="B2:U2"/>
    <mergeCell ref="B3:U3"/>
    <mergeCell ref="B4:U4"/>
    <mergeCell ref="B9:H10"/>
    <mergeCell ref="I9:I10"/>
    <mergeCell ref="J9:J10"/>
    <mergeCell ref="K9:O9"/>
    <mergeCell ref="P9:R9"/>
    <mergeCell ref="S9:T9"/>
    <mergeCell ref="U9:U10"/>
  </mergeCells>
  <printOptions/>
  <pageMargins left="0.23622047244094488" right="0.23622047244094488" top="0.3937007874015748" bottom="0.3937007874015748" header="0.31496062992125984" footer="0.31496062992125984"/>
  <pageSetup fitToHeight="0" fitToWidth="1" orientation="landscape" paperSize="14" scale="66"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B2:F29"/>
  <sheetViews>
    <sheetView zoomScale="115" zoomScaleNormal="115" zoomScalePageLayoutView="0" workbookViewId="0" topLeftCell="A1">
      <selection activeCell="E18" sqref="E18"/>
    </sheetView>
  </sheetViews>
  <sheetFormatPr defaultColWidth="9.140625" defaultRowHeight="12.75"/>
  <cols>
    <col min="1" max="1" width="2.140625" style="43" customWidth="1"/>
    <col min="2" max="2" width="3.8515625" style="43" customWidth="1"/>
    <col min="3" max="3" width="3.8515625" style="867" customWidth="1"/>
    <col min="4" max="4" width="14.7109375" style="43" customWidth="1"/>
    <col min="5" max="5" width="156.7109375" style="43" bestFit="1" customWidth="1"/>
    <col min="6" max="6" width="3.8515625" style="43" customWidth="1"/>
    <col min="7" max="16384" width="9.140625" style="43" customWidth="1"/>
  </cols>
  <sheetData>
    <row r="1" ht="15" thickBot="1"/>
    <row r="2" spans="2:6" ht="15">
      <c r="B2" s="55"/>
      <c r="C2" s="868"/>
      <c r="D2" s="56"/>
      <c r="E2" s="56"/>
      <c r="F2" s="86" t="s">
        <v>178</v>
      </c>
    </row>
    <row r="3" spans="2:6" ht="15">
      <c r="B3" s="869" t="s">
        <v>179</v>
      </c>
      <c r="C3" s="640"/>
      <c r="D3" s="640"/>
      <c r="E3" s="640"/>
      <c r="F3" s="870"/>
    </row>
    <row r="4" spans="2:6" s="79" customFormat="1" ht="15">
      <c r="B4" s="702" t="s">
        <v>5</v>
      </c>
      <c r="C4" s="641"/>
      <c r="D4" s="641"/>
      <c r="E4" s="641"/>
      <c r="F4" s="703"/>
    </row>
    <row r="5" spans="2:6" s="79" customFormat="1" ht="15">
      <c r="B5" s="380"/>
      <c r="C5" s="375"/>
      <c r="D5" s="375"/>
      <c r="E5" s="375"/>
      <c r="F5" s="381"/>
    </row>
    <row r="6" spans="2:6" s="79" customFormat="1" ht="14.25">
      <c r="B6" s="77"/>
      <c r="C6" s="871" t="s">
        <v>29</v>
      </c>
      <c r="D6" s="872" t="s">
        <v>392</v>
      </c>
      <c r="E6" s="872"/>
      <c r="F6" s="78"/>
    </row>
    <row r="7" spans="2:6" s="382" customFormat="1" ht="14.25">
      <c r="B7" s="603"/>
      <c r="C7" s="873"/>
      <c r="D7" s="874"/>
      <c r="E7" s="874"/>
      <c r="F7" s="875"/>
    </row>
    <row r="8" spans="2:6" s="382" customFormat="1" ht="28.5" customHeight="1">
      <c r="B8" s="603"/>
      <c r="C8" s="873"/>
      <c r="D8" s="874" t="s">
        <v>393</v>
      </c>
      <c r="E8" s="874"/>
      <c r="F8" s="875"/>
    </row>
    <row r="9" spans="2:6" s="382" customFormat="1" ht="14.25">
      <c r="B9" s="603"/>
      <c r="C9" s="873"/>
      <c r="D9" s="874"/>
      <c r="E9" s="874"/>
      <c r="F9" s="875"/>
    </row>
    <row r="10" spans="2:6" s="382" customFormat="1" ht="28.5" customHeight="1">
      <c r="B10" s="603"/>
      <c r="C10" s="873"/>
      <c r="D10" s="876" t="s">
        <v>425</v>
      </c>
      <c r="E10" s="876"/>
      <c r="F10" s="875"/>
    </row>
    <row r="11" spans="2:6" s="382" customFormat="1" ht="14.25">
      <c r="B11" s="603"/>
      <c r="C11" s="873"/>
      <c r="D11" s="874"/>
      <c r="E11" s="874"/>
      <c r="F11" s="875"/>
    </row>
    <row r="12" spans="2:6" s="382" customFormat="1" ht="15">
      <c r="B12" s="603"/>
      <c r="C12" s="873"/>
      <c r="D12" s="898" t="s">
        <v>396</v>
      </c>
      <c r="E12" s="898"/>
      <c r="F12" s="875"/>
    </row>
    <row r="13" spans="2:6" s="382" customFormat="1" ht="14.25">
      <c r="B13" s="603"/>
      <c r="C13" s="873"/>
      <c r="D13" s="874"/>
      <c r="E13" s="874"/>
      <c r="F13" s="875"/>
    </row>
    <row r="14" spans="2:6" s="79" customFormat="1" ht="14.25">
      <c r="B14" s="77"/>
      <c r="C14" s="911" t="s">
        <v>30</v>
      </c>
      <c r="D14" s="877" t="s">
        <v>391</v>
      </c>
      <c r="E14" s="877"/>
      <c r="F14" s="78"/>
    </row>
    <row r="15" spans="2:6" s="79" customFormat="1" ht="14.25">
      <c r="B15" s="77"/>
      <c r="C15" s="871"/>
      <c r="D15" s="878"/>
      <c r="E15" s="376"/>
      <c r="F15" s="78"/>
    </row>
    <row r="16" spans="2:6" s="79" customFormat="1" ht="42.75">
      <c r="B16" s="77"/>
      <c r="C16" s="871"/>
      <c r="D16" s="374" t="s">
        <v>173</v>
      </c>
      <c r="E16" s="879" t="s">
        <v>408</v>
      </c>
      <c r="F16" s="78"/>
    </row>
    <row r="17" spans="2:6" s="79" customFormat="1" ht="14.25">
      <c r="B17" s="77"/>
      <c r="C17" s="871"/>
      <c r="D17" s="374"/>
      <c r="E17" s="377"/>
      <c r="F17" s="78"/>
    </row>
    <row r="18" spans="2:6" s="79" customFormat="1" ht="28.5">
      <c r="B18" s="77"/>
      <c r="C18" s="871"/>
      <c r="D18" s="374" t="s">
        <v>174</v>
      </c>
      <c r="E18" s="880" t="s">
        <v>483</v>
      </c>
      <c r="F18" s="78"/>
    </row>
    <row r="19" spans="2:6" s="79" customFormat="1" ht="14.25">
      <c r="B19" s="77"/>
      <c r="C19" s="871"/>
      <c r="D19" s="374"/>
      <c r="E19" s="377"/>
      <c r="F19" s="78"/>
    </row>
    <row r="20" spans="2:6" s="79" customFormat="1" ht="16.5" customHeight="1">
      <c r="B20" s="77"/>
      <c r="C20" s="871"/>
      <c r="D20" s="374" t="s">
        <v>409</v>
      </c>
      <c r="E20" s="880" t="s">
        <v>410</v>
      </c>
      <c r="F20" s="78"/>
    </row>
    <row r="21" spans="2:6" s="79" customFormat="1" ht="14.25">
      <c r="B21" s="77"/>
      <c r="C21" s="871"/>
      <c r="D21" s="374"/>
      <c r="E21" s="377"/>
      <c r="F21" s="78"/>
    </row>
    <row r="22" spans="2:6" s="79" customFormat="1" ht="14.25">
      <c r="B22" s="77"/>
      <c r="C22" s="871"/>
      <c r="D22" s="374" t="s">
        <v>411</v>
      </c>
      <c r="E22" s="372" t="s">
        <v>412</v>
      </c>
      <c r="F22" s="78"/>
    </row>
    <row r="23" spans="2:6" s="79" customFormat="1" ht="14.25">
      <c r="B23" s="77"/>
      <c r="C23" s="871"/>
      <c r="D23" s="374"/>
      <c r="E23" s="372"/>
      <c r="F23" s="78"/>
    </row>
    <row r="24" spans="2:6" s="79" customFormat="1" ht="14.25">
      <c r="B24" s="77"/>
      <c r="C24" s="871"/>
      <c r="D24" s="374" t="s">
        <v>413</v>
      </c>
      <c r="E24" s="372" t="s">
        <v>481</v>
      </c>
      <c r="F24" s="78"/>
    </row>
    <row r="25" spans="2:6" s="79" customFormat="1" ht="14.25">
      <c r="B25" s="77"/>
      <c r="C25" s="871"/>
      <c r="D25" s="374"/>
      <c r="E25" s="372"/>
      <c r="F25" s="78"/>
    </row>
    <row r="26" spans="2:6" s="79" customFormat="1" ht="14.25">
      <c r="B26" s="77"/>
      <c r="C26" s="871"/>
      <c r="D26" s="374" t="s">
        <v>414</v>
      </c>
      <c r="E26" s="372" t="s">
        <v>415</v>
      </c>
      <c r="F26" s="78"/>
    </row>
    <row r="27" spans="2:6" s="79" customFormat="1" ht="14.25">
      <c r="B27" s="77"/>
      <c r="C27" s="871"/>
      <c r="D27" s="374"/>
      <c r="E27" s="372"/>
      <c r="F27" s="78"/>
    </row>
    <row r="28" spans="2:6" s="79" customFormat="1" ht="28.5">
      <c r="B28" s="77"/>
      <c r="C28" s="871"/>
      <c r="D28" s="374" t="s">
        <v>177</v>
      </c>
      <c r="E28" s="372" t="s">
        <v>416</v>
      </c>
      <c r="F28" s="78"/>
    </row>
    <row r="29" spans="2:6" s="79" customFormat="1" ht="14.25">
      <c r="B29" s="881" t="s">
        <v>61</v>
      </c>
      <c r="C29" s="882"/>
      <c r="D29" s="883"/>
      <c r="E29" s="883"/>
      <c r="F29" s="884"/>
    </row>
  </sheetData>
  <sheetProtection/>
  <mergeCells count="11">
    <mergeCell ref="D8:E8"/>
    <mergeCell ref="D7:E7"/>
    <mergeCell ref="D9:E9"/>
    <mergeCell ref="D11:E11"/>
    <mergeCell ref="D12:E12"/>
    <mergeCell ref="D10:E10"/>
    <mergeCell ref="D14:E14"/>
    <mergeCell ref="B3:F3"/>
    <mergeCell ref="B4:F4"/>
    <mergeCell ref="D6:E6"/>
    <mergeCell ref="D13:E13"/>
  </mergeCells>
  <printOptions/>
  <pageMargins left="0.23622047244094488" right="0.23622047244094488" top="0.23622047244094488" bottom="0.23622047244094488" header="0.31496062992125984" footer="0.31496062992125984"/>
  <pageSetup fitToHeight="0" fitToWidth="1" orientation="landscape" paperSize="14" scale="87" r:id="rId1"/>
</worksheet>
</file>

<file path=xl/worksheets/sheet2.xml><?xml version="1.0" encoding="utf-8"?>
<worksheet xmlns="http://schemas.openxmlformats.org/spreadsheetml/2006/main" xmlns:r="http://schemas.openxmlformats.org/officeDocument/2006/relationships">
  <sheetPr>
    <pageSetUpPr fitToPage="1"/>
  </sheetPr>
  <dimension ref="B1:AD48"/>
  <sheetViews>
    <sheetView tabSelected="1" zoomScale="85" zoomScaleNormal="85" zoomScaleSheetLayoutView="85" zoomScalePageLayoutView="55" workbookViewId="0" topLeftCell="A1">
      <selection activeCell="F21" sqref="F21:H21"/>
    </sheetView>
  </sheetViews>
  <sheetFormatPr defaultColWidth="9.140625" defaultRowHeight="12.75"/>
  <cols>
    <col min="1" max="1" width="2.8515625" style="46" customWidth="1"/>
    <col min="2" max="5" width="2.421875" style="43" customWidth="1"/>
    <col min="6" max="6" width="19.7109375" style="43" customWidth="1"/>
    <col min="7" max="7" width="2.28125" style="43" customWidth="1"/>
    <col min="8" max="8" width="23.421875" style="43" customWidth="1"/>
    <col min="9" max="9" width="12.00390625" style="43" customWidth="1"/>
    <col min="10" max="13" width="11.8515625" style="43" customWidth="1"/>
    <col min="14" max="14" width="13.8515625" style="43" customWidth="1"/>
    <col min="15" max="18" width="11.8515625" style="43" customWidth="1"/>
    <col min="19" max="19" width="15.8515625" style="43" customWidth="1"/>
    <col min="20" max="20" width="13.7109375" style="43" customWidth="1"/>
    <col min="21" max="21" width="17.421875" style="43" customWidth="1"/>
    <col min="22" max="30" width="9.140625" style="43" customWidth="1"/>
    <col min="31" max="16384" width="9.140625" style="46" customWidth="1"/>
  </cols>
  <sheetData>
    <row r="1" spans="2:30" s="438" customFormat="1" ht="15" customHeight="1">
      <c r="B1" s="6"/>
      <c r="C1" s="6"/>
      <c r="D1" s="6"/>
      <c r="E1" s="6"/>
      <c r="F1" s="6"/>
      <c r="G1" s="6"/>
      <c r="H1" s="6"/>
      <c r="I1" s="6"/>
      <c r="J1" s="6"/>
      <c r="K1" s="6"/>
      <c r="L1" s="6"/>
      <c r="M1" s="6"/>
      <c r="N1" s="6"/>
      <c r="O1" s="6"/>
      <c r="P1" s="6"/>
      <c r="Q1" s="6"/>
      <c r="R1" s="6"/>
      <c r="S1" s="6"/>
      <c r="U1" s="73" t="s">
        <v>157</v>
      </c>
      <c r="V1" s="6"/>
      <c r="W1" s="6"/>
      <c r="X1" s="6"/>
      <c r="Y1" s="6"/>
      <c r="Z1" s="6"/>
      <c r="AA1" s="6"/>
      <c r="AB1" s="6"/>
      <c r="AC1" s="6"/>
      <c r="AD1" s="6"/>
    </row>
    <row r="2" spans="2:30" s="438" customFormat="1" ht="18">
      <c r="B2" s="627" t="s">
        <v>158</v>
      </c>
      <c r="C2" s="627"/>
      <c r="D2" s="627"/>
      <c r="E2" s="627"/>
      <c r="F2" s="627"/>
      <c r="G2" s="627"/>
      <c r="H2" s="627"/>
      <c r="I2" s="627"/>
      <c r="J2" s="627"/>
      <c r="K2" s="627"/>
      <c r="L2" s="627"/>
      <c r="M2" s="627"/>
      <c r="N2" s="627"/>
      <c r="O2" s="627"/>
      <c r="P2" s="627"/>
      <c r="Q2" s="627"/>
      <c r="R2" s="627"/>
      <c r="S2" s="627"/>
      <c r="T2" s="627"/>
      <c r="U2" s="627"/>
      <c r="V2" s="6"/>
      <c r="W2" s="6"/>
      <c r="X2" s="6"/>
      <c r="Y2" s="6"/>
      <c r="Z2" s="6"/>
      <c r="AA2" s="6"/>
      <c r="AB2" s="6"/>
      <c r="AC2" s="6"/>
      <c r="AD2" s="6"/>
    </row>
    <row r="3" spans="2:30" s="438" customFormat="1" ht="19.5" customHeight="1">
      <c r="B3" s="628" t="s">
        <v>263</v>
      </c>
      <c r="C3" s="628"/>
      <c r="D3" s="628"/>
      <c r="E3" s="628"/>
      <c r="F3" s="628"/>
      <c r="G3" s="628"/>
      <c r="H3" s="628"/>
      <c r="I3" s="628"/>
      <c r="J3" s="628"/>
      <c r="K3" s="628"/>
      <c r="L3" s="628"/>
      <c r="M3" s="628"/>
      <c r="N3" s="628"/>
      <c r="O3" s="628"/>
      <c r="P3" s="628"/>
      <c r="Q3" s="628"/>
      <c r="R3" s="628"/>
      <c r="S3" s="628"/>
      <c r="T3" s="628"/>
      <c r="U3" s="628"/>
      <c r="V3" s="6"/>
      <c r="W3" s="6"/>
      <c r="X3" s="6"/>
      <c r="Y3" s="6"/>
      <c r="Z3" s="6"/>
      <c r="AA3" s="6"/>
      <c r="AB3" s="6"/>
      <c r="AC3" s="6"/>
      <c r="AD3" s="6"/>
    </row>
    <row r="4" spans="2:30" s="438" customFormat="1" ht="14.25" customHeight="1" thickBot="1">
      <c r="B4" s="8"/>
      <c r="C4" s="8"/>
      <c r="D4" s="8"/>
      <c r="E4" s="8"/>
      <c r="F4" s="8"/>
      <c r="G4" s="8"/>
      <c r="H4" s="8"/>
      <c r="I4" s="8"/>
      <c r="J4" s="8"/>
      <c r="K4" s="8"/>
      <c r="L4" s="8"/>
      <c r="M4" s="8"/>
      <c r="N4" s="8"/>
      <c r="O4" s="8"/>
      <c r="P4" s="8"/>
      <c r="Q4" s="8"/>
      <c r="R4" s="8"/>
      <c r="S4" s="8"/>
      <c r="T4" s="8"/>
      <c r="U4" s="6"/>
      <c r="V4" s="6"/>
      <c r="W4" s="6"/>
      <c r="X4" s="6"/>
      <c r="Y4" s="6"/>
      <c r="Z4" s="6"/>
      <c r="AA4" s="6"/>
      <c r="AB4" s="6"/>
      <c r="AC4" s="6"/>
      <c r="AD4" s="6"/>
    </row>
    <row r="5" spans="2:21" s="6" customFormat="1" ht="15.75" thickBot="1">
      <c r="B5" s="9" t="s">
        <v>115</v>
      </c>
      <c r="C5" s="9"/>
      <c r="D5" s="9"/>
      <c r="E5" s="10"/>
      <c r="F5" s="11"/>
      <c r="G5" s="11" t="s">
        <v>19</v>
      </c>
      <c r="H5" s="498"/>
      <c r="I5" s="498"/>
      <c r="J5" s="498"/>
      <c r="K5" s="10"/>
      <c r="L5" s="10"/>
      <c r="M5" s="12"/>
      <c r="N5" s="12"/>
      <c r="O5" s="12"/>
      <c r="P5" s="12"/>
      <c r="Q5" s="13"/>
      <c r="R5" s="15"/>
      <c r="S5" s="14" t="s">
        <v>253</v>
      </c>
      <c r="T5" s="9"/>
      <c r="U5" s="9"/>
    </row>
    <row r="6" spans="2:21" s="6" customFormat="1" ht="18.75" customHeight="1" thickBot="1">
      <c r="B6" s="9" t="s">
        <v>53</v>
      </c>
      <c r="C6" s="9"/>
      <c r="D6" s="9"/>
      <c r="E6" s="10"/>
      <c r="F6" s="11"/>
      <c r="G6" s="11" t="s">
        <v>19</v>
      </c>
      <c r="H6" s="498"/>
      <c r="I6" s="498"/>
      <c r="J6" s="498"/>
      <c r="K6" s="10"/>
      <c r="L6" s="10"/>
      <c r="M6" s="12"/>
      <c r="N6" s="13"/>
      <c r="O6" s="13"/>
      <c r="P6" s="13"/>
      <c r="Q6" s="13"/>
      <c r="R6" s="62"/>
      <c r="S6" s="14" t="s">
        <v>254</v>
      </c>
      <c r="T6" s="74"/>
      <c r="U6" s="9"/>
    </row>
    <row r="7" spans="2:19" s="6" customFormat="1" ht="15.75" thickBot="1">
      <c r="B7" s="629"/>
      <c r="C7" s="629"/>
      <c r="D7" s="629"/>
      <c r="E7" s="629"/>
      <c r="F7" s="74"/>
      <c r="G7" s="74"/>
      <c r="H7" s="74"/>
      <c r="Q7" s="13"/>
      <c r="S7" s="13"/>
    </row>
    <row r="8" spans="2:21" s="6" customFormat="1" ht="21.75" customHeight="1" thickBot="1">
      <c r="B8" s="618" t="s">
        <v>39</v>
      </c>
      <c r="C8" s="619"/>
      <c r="D8" s="619"/>
      <c r="E8" s="619"/>
      <c r="F8" s="619"/>
      <c r="G8" s="619"/>
      <c r="H8" s="619"/>
      <c r="I8" s="622" t="s">
        <v>17</v>
      </c>
      <c r="J8" s="630" t="s">
        <v>159</v>
      </c>
      <c r="K8" s="631"/>
      <c r="L8" s="631"/>
      <c r="M8" s="631"/>
      <c r="N8" s="632"/>
      <c r="O8" s="633" t="s">
        <v>160</v>
      </c>
      <c r="P8" s="634"/>
      <c r="Q8" s="634"/>
      <c r="R8" s="634"/>
      <c r="S8" s="634"/>
      <c r="T8" s="618" t="s">
        <v>161</v>
      </c>
      <c r="U8" s="635" t="s">
        <v>149</v>
      </c>
    </row>
    <row r="9" spans="2:21" s="6" customFormat="1" ht="14.25" customHeight="1" thickBot="1">
      <c r="B9" s="620"/>
      <c r="C9" s="621"/>
      <c r="D9" s="621"/>
      <c r="E9" s="621"/>
      <c r="F9" s="621"/>
      <c r="G9" s="621"/>
      <c r="H9" s="621"/>
      <c r="I9" s="623"/>
      <c r="J9" s="623" t="s">
        <v>11</v>
      </c>
      <c r="K9" s="623" t="s">
        <v>12</v>
      </c>
      <c r="L9" s="620" t="s">
        <v>13</v>
      </c>
      <c r="M9" s="624" t="s">
        <v>14</v>
      </c>
      <c r="N9" s="623" t="s">
        <v>9</v>
      </c>
      <c r="O9" s="622" t="s">
        <v>11</v>
      </c>
      <c r="P9" s="622" t="s">
        <v>12</v>
      </c>
      <c r="Q9" s="622" t="s">
        <v>13</v>
      </c>
      <c r="R9" s="622" t="s">
        <v>14</v>
      </c>
      <c r="S9" s="618" t="s">
        <v>9</v>
      </c>
      <c r="T9" s="620"/>
      <c r="U9" s="636"/>
    </row>
    <row r="10" spans="2:21" s="6" customFormat="1" ht="13.5" customHeight="1" thickBot="1">
      <c r="B10" s="620"/>
      <c r="C10" s="621"/>
      <c r="D10" s="621"/>
      <c r="E10" s="621"/>
      <c r="F10" s="621"/>
      <c r="G10" s="621"/>
      <c r="H10" s="621"/>
      <c r="I10" s="623"/>
      <c r="J10" s="623"/>
      <c r="K10" s="623"/>
      <c r="L10" s="620"/>
      <c r="M10" s="626"/>
      <c r="N10" s="623"/>
      <c r="O10" s="623"/>
      <c r="P10" s="623"/>
      <c r="Q10" s="623"/>
      <c r="R10" s="623"/>
      <c r="S10" s="620"/>
      <c r="T10" s="620"/>
      <c r="U10" s="636"/>
    </row>
    <row r="11" spans="2:21" s="6" customFormat="1" ht="15" thickBot="1">
      <c r="B11" s="620"/>
      <c r="C11" s="621"/>
      <c r="D11" s="621"/>
      <c r="E11" s="621"/>
      <c r="F11" s="621"/>
      <c r="G11" s="621"/>
      <c r="H11" s="621"/>
      <c r="I11" s="623"/>
      <c r="J11" s="624"/>
      <c r="K11" s="624"/>
      <c r="L11" s="625"/>
      <c r="M11" s="622"/>
      <c r="N11" s="623"/>
      <c r="O11" s="624"/>
      <c r="P11" s="624"/>
      <c r="Q11" s="624"/>
      <c r="R11" s="624"/>
      <c r="S11" s="625"/>
      <c r="T11" s="625"/>
      <c r="U11" s="637"/>
    </row>
    <row r="12" spans="2:21" s="6" customFormat="1" ht="15.75" thickBot="1">
      <c r="B12" s="616">
        <v>1</v>
      </c>
      <c r="C12" s="617"/>
      <c r="D12" s="617"/>
      <c r="E12" s="617"/>
      <c r="F12" s="617"/>
      <c r="G12" s="617"/>
      <c r="H12" s="617"/>
      <c r="I12" s="72">
        <v>2</v>
      </c>
      <c r="J12" s="69">
        <v>3</v>
      </c>
      <c r="K12" s="69">
        <v>4</v>
      </c>
      <c r="L12" s="68">
        <v>5</v>
      </c>
      <c r="M12" s="68">
        <v>6</v>
      </c>
      <c r="N12" s="15" t="s">
        <v>162</v>
      </c>
      <c r="O12" s="15">
        <v>8</v>
      </c>
      <c r="P12" s="15">
        <v>9</v>
      </c>
      <c r="Q12" s="15">
        <v>10</v>
      </c>
      <c r="R12" s="226">
        <v>11</v>
      </c>
      <c r="S12" s="68" t="s">
        <v>163</v>
      </c>
      <c r="T12" s="68">
        <v>13</v>
      </c>
      <c r="U12" s="71">
        <v>14</v>
      </c>
    </row>
    <row r="13" spans="2:21" s="6" customFormat="1" ht="14.25">
      <c r="B13" s="16"/>
      <c r="C13" s="17"/>
      <c r="D13" s="17"/>
      <c r="E13" s="17"/>
      <c r="F13" s="17"/>
      <c r="G13" s="17"/>
      <c r="H13" s="17"/>
      <c r="I13" s="18"/>
      <c r="J13" s="16"/>
      <c r="K13" s="16"/>
      <c r="L13" s="16"/>
      <c r="M13" s="16"/>
      <c r="N13" s="18"/>
      <c r="O13" s="19"/>
      <c r="P13" s="19"/>
      <c r="Q13" s="19"/>
      <c r="R13" s="18"/>
      <c r="S13" s="16"/>
      <c r="T13" s="16"/>
      <c r="U13" s="18"/>
    </row>
    <row r="14" spans="2:21" s="6" customFormat="1" ht="15">
      <c r="B14" s="20" t="s">
        <v>2</v>
      </c>
      <c r="C14" s="74"/>
      <c r="D14" s="74"/>
      <c r="E14" s="21"/>
      <c r="F14" s="21"/>
      <c r="G14" s="21"/>
      <c r="H14" s="21"/>
      <c r="I14" s="22"/>
      <c r="J14" s="23"/>
      <c r="K14" s="23"/>
      <c r="L14" s="23"/>
      <c r="M14" s="23"/>
      <c r="N14" s="22"/>
      <c r="O14" s="24"/>
      <c r="P14" s="24"/>
      <c r="Q14" s="24"/>
      <c r="R14" s="22"/>
      <c r="S14" s="23"/>
      <c r="T14" s="23"/>
      <c r="U14" s="22"/>
    </row>
    <row r="15" spans="2:21" s="6" customFormat="1" ht="15">
      <c r="B15" s="25"/>
      <c r="C15" s="612" t="s">
        <v>69</v>
      </c>
      <c r="D15" s="612"/>
      <c r="E15" s="612"/>
      <c r="F15" s="612"/>
      <c r="G15" s="612"/>
      <c r="H15" s="613"/>
      <c r="I15" s="22"/>
      <c r="J15" s="23"/>
      <c r="K15" s="23"/>
      <c r="L15" s="23"/>
      <c r="M15" s="23"/>
      <c r="N15" s="22"/>
      <c r="O15" s="24"/>
      <c r="P15" s="24"/>
      <c r="Q15" s="24"/>
      <c r="R15" s="22"/>
      <c r="S15" s="23"/>
      <c r="T15" s="23"/>
      <c r="U15" s="22"/>
    </row>
    <row r="16" spans="2:21" s="6" customFormat="1" ht="15">
      <c r="B16" s="25"/>
      <c r="C16" s="67"/>
      <c r="D16" s="27"/>
      <c r="E16" s="10"/>
      <c r="F16" s="10"/>
      <c r="G16" s="10"/>
      <c r="H16" s="10"/>
      <c r="I16" s="22"/>
      <c r="J16" s="23"/>
      <c r="K16" s="23"/>
      <c r="L16" s="23"/>
      <c r="M16" s="23"/>
      <c r="N16" s="22"/>
      <c r="O16" s="24"/>
      <c r="P16" s="24"/>
      <c r="Q16" s="24"/>
      <c r="R16" s="22"/>
      <c r="S16" s="23"/>
      <c r="T16" s="23"/>
      <c r="U16" s="22"/>
    </row>
    <row r="17" spans="2:21" s="6" customFormat="1" ht="15">
      <c r="B17" s="26"/>
      <c r="C17" s="66"/>
      <c r="D17" s="614" t="s">
        <v>259</v>
      </c>
      <c r="E17" s="614"/>
      <c r="F17" s="614"/>
      <c r="G17" s="614"/>
      <c r="H17" s="615"/>
      <c r="I17" s="22"/>
      <c r="J17" s="23"/>
      <c r="K17" s="23"/>
      <c r="L17" s="23"/>
      <c r="M17" s="23"/>
      <c r="N17" s="22"/>
      <c r="O17" s="24"/>
      <c r="P17" s="24"/>
      <c r="Q17" s="24"/>
      <c r="R17" s="22"/>
      <c r="S17" s="23"/>
      <c r="T17" s="23"/>
      <c r="U17" s="22"/>
    </row>
    <row r="18" spans="2:21" s="6" customFormat="1" ht="15" customHeight="1">
      <c r="B18" s="26"/>
      <c r="C18" s="66"/>
      <c r="D18" s="67"/>
      <c r="E18" s="612" t="s">
        <v>261</v>
      </c>
      <c r="F18" s="612"/>
      <c r="G18" s="612"/>
      <c r="H18" s="613"/>
      <c r="I18" s="22"/>
      <c r="J18" s="23"/>
      <c r="K18" s="23"/>
      <c r="L18" s="23"/>
      <c r="M18" s="23"/>
      <c r="N18" s="22"/>
      <c r="O18" s="24"/>
      <c r="P18" s="24"/>
      <c r="Q18" s="24"/>
      <c r="R18" s="22"/>
      <c r="S18" s="23"/>
      <c r="T18" s="23"/>
      <c r="U18" s="22"/>
    </row>
    <row r="19" spans="2:21" s="6" customFormat="1" ht="14.25">
      <c r="B19" s="26"/>
      <c r="C19" s="66"/>
      <c r="D19" s="66"/>
      <c r="E19" s="612" t="s">
        <v>257</v>
      </c>
      <c r="F19" s="612"/>
      <c r="G19" s="612"/>
      <c r="H19" s="613"/>
      <c r="I19" s="22"/>
      <c r="J19" s="23"/>
      <c r="K19" s="23"/>
      <c r="L19" s="23"/>
      <c r="M19" s="23"/>
      <c r="N19" s="22"/>
      <c r="O19" s="24"/>
      <c r="P19" s="24"/>
      <c r="Q19" s="24"/>
      <c r="R19" s="22"/>
      <c r="S19" s="23"/>
      <c r="T19" s="23"/>
      <c r="U19" s="22"/>
    </row>
    <row r="20" spans="2:21" s="6" customFormat="1" ht="14.25">
      <c r="B20" s="26"/>
      <c r="C20" s="66"/>
      <c r="D20" s="66"/>
      <c r="E20" s="27"/>
      <c r="F20" s="612" t="s">
        <v>164</v>
      </c>
      <c r="G20" s="612"/>
      <c r="H20" s="613"/>
      <c r="I20" s="22"/>
      <c r="J20" s="23"/>
      <c r="K20" s="23"/>
      <c r="L20" s="23"/>
      <c r="M20" s="23"/>
      <c r="N20" s="63">
        <f>+SUM(J20:M20)</f>
        <v>0</v>
      </c>
      <c r="O20" s="24"/>
      <c r="P20" s="24"/>
      <c r="Q20" s="24"/>
      <c r="R20" s="22"/>
      <c r="S20" s="63">
        <f>+SUM(O20:R20)</f>
        <v>0</v>
      </c>
      <c r="T20" s="61"/>
      <c r="U20" s="22"/>
    </row>
    <row r="21" spans="2:21" s="6" customFormat="1" ht="14.25">
      <c r="B21" s="23"/>
      <c r="C21" s="27"/>
      <c r="D21" s="27"/>
      <c r="E21" s="27"/>
      <c r="F21" s="612" t="s">
        <v>165</v>
      </c>
      <c r="G21" s="612"/>
      <c r="H21" s="613"/>
      <c r="I21" s="22"/>
      <c r="J21" s="23"/>
      <c r="K21" s="23"/>
      <c r="L21" s="23"/>
      <c r="M21" s="23"/>
      <c r="N21" s="63">
        <f>+SUM(J21:M21)</f>
        <v>0</v>
      </c>
      <c r="O21" s="24"/>
      <c r="P21" s="24"/>
      <c r="Q21" s="24"/>
      <c r="R21" s="22"/>
      <c r="S21" s="63">
        <f>+SUM(O21:R21)</f>
        <v>0</v>
      </c>
      <c r="T21" s="23"/>
      <c r="U21" s="22"/>
    </row>
    <row r="22" spans="2:21" s="28" customFormat="1" ht="14.25">
      <c r="B22" s="29"/>
      <c r="C22" s="30"/>
      <c r="D22" s="30"/>
      <c r="E22" s="31"/>
      <c r="F22" s="612" t="s">
        <v>166</v>
      </c>
      <c r="G22" s="612"/>
      <c r="H22" s="613"/>
      <c r="I22" s="32"/>
      <c r="J22" s="29"/>
      <c r="K22" s="29"/>
      <c r="L22" s="29"/>
      <c r="M22" s="29"/>
      <c r="N22" s="63">
        <f>+SUM(J22:M22)</f>
        <v>0</v>
      </c>
      <c r="O22" s="33"/>
      <c r="P22" s="33"/>
      <c r="Q22" s="33"/>
      <c r="R22" s="32"/>
      <c r="S22" s="63">
        <f>+SUM(O22:R22)</f>
        <v>0</v>
      </c>
      <c r="T22" s="29"/>
      <c r="U22" s="32"/>
    </row>
    <row r="23" spans="2:21" s="28" customFormat="1" ht="14.25">
      <c r="B23" s="29"/>
      <c r="C23" s="31"/>
      <c r="D23" s="30"/>
      <c r="E23" s="612" t="s">
        <v>258</v>
      </c>
      <c r="F23" s="612"/>
      <c r="G23" s="612"/>
      <c r="H23" s="613"/>
      <c r="I23" s="32"/>
      <c r="J23" s="29"/>
      <c r="K23" s="29"/>
      <c r="L23" s="29"/>
      <c r="M23" s="29"/>
      <c r="N23" s="64"/>
      <c r="O23" s="33"/>
      <c r="P23" s="33"/>
      <c r="Q23" s="33"/>
      <c r="R23" s="32"/>
      <c r="S23" s="64"/>
      <c r="T23" s="29"/>
      <c r="U23" s="32"/>
    </row>
    <row r="24" spans="2:21" s="6" customFormat="1" ht="15">
      <c r="B24" s="20"/>
      <c r="C24" s="10"/>
      <c r="D24" s="10"/>
      <c r="E24" s="27"/>
      <c r="F24" s="612" t="s">
        <v>164</v>
      </c>
      <c r="G24" s="612"/>
      <c r="H24" s="613"/>
      <c r="I24" s="22"/>
      <c r="J24" s="23"/>
      <c r="K24" s="23"/>
      <c r="L24" s="23"/>
      <c r="M24" s="23"/>
      <c r="N24" s="63">
        <f>+SUM(J24:M24)</f>
        <v>0</v>
      </c>
      <c r="O24" s="24"/>
      <c r="P24" s="24"/>
      <c r="Q24" s="24"/>
      <c r="R24" s="22"/>
      <c r="S24" s="63">
        <f>+SUM(O24:R24)</f>
        <v>0</v>
      </c>
      <c r="T24" s="23"/>
      <c r="U24" s="22"/>
    </row>
    <row r="25" spans="2:21" s="6" customFormat="1" ht="14.25">
      <c r="B25" s="26"/>
      <c r="C25" s="27"/>
      <c r="D25" s="66"/>
      <c r="E25" s="27"/>
      <c r="F25" s="612" t="s">
        <v>165</v>
      </c>
      <c r="G25" s="612"/>
      <c r="H25" s="613"/>
      <c r="I25" s="22"/>
      <c r="J25" s="23"/>
      <c r="K25" s="23"/>
      <c r="L25" s="23"/>
      <c r="M25" s="23"/>
      <c r="N25" s="63">
        <f>+SUM(J25:M25)</f>
        <v>0</v>
      </c>
      <c r="O25" s="24"/>
      <c r="P25" s="24"/>
      <c r="Q25" s="24"/>
      <c r="R25" s="22"/>
      <c r="S25" s="63">
        <f>+SUM(O25:R25)</f>
        <v>0</v>
      </c>
      <c r="T25" s="23"/>
      <c r="U25" s="22"/>
    </row>
    <row r="26" spans="2:21" s="6" customFormat="1" ht="14.25">
      <c r="B26" s="26"/>
      <c r="C26" s="27"/>
      <c r="D26" s="66"/>
      <c r="E26" s="27"/>
      <c r="F26" s="612" t="s">
        <v>166</v>
      </c>
      <c r="G26" s="612"/>
      <c r="H26" s="613"/>
      <c r="I26" s="22"/>
      <c r="J26" s="23"/>
      <c r="K26" s="23"/>
      <c r="L26" s="23"/>
      <c r="M26" s="23"/>
      <c r="N26" s="63">
        <f>+SUM(J26:M26)</f>
        <v>0</v>
      </c>
      <c r="O26" s="24"/>
      <c r="P26" s="24"/>
      <c r="Q26" s="24"/>
      <c r="R26" s="22"/>
      <c r="S26" s="63">
        <f>+SUM(O26:R26)</f>
        <v>0</v>
      </c>
      <c r="T26" s="23"/>
      <c r="U26" s="22"/>
    </row>
    <row r="27" spans="2:21" s="6" customFormat="1" ht="14.25">
      <c r="B27" s="26"/>
      <c r="C27" s="27"/>
      <c r="D27" s="66"/>
      <c r="E27" s="27"/>
      <c r="F27" s="27"/>
      <c r="G27" s="27"/>
      <c r="H27" s="27"/>
      <c r="I27" s="22"/>
      <c r="J27" s="23"/>
      <c r="K27" s="23"/>
      <c r="L27" s="23"/>
      <c r="M27" s="23"/>
      <c r="N27" s="65"/>
      <c r="O27" s="24"/>
      <c r="P27" s="24"/>
      <c r="Q27" s="24"/>
      <c r="R27" s="22"/>
      <c r="S27" s="65"/>
      <c r="T27" s="23"/>
      <c r="U27" s="22"/>
    </row>
    <row r="28" spans="2:21" s="28" customFormat="1" ht="15" customHeight="1">
      <c r="B28" s="34"/>
      <c r="C28" s="30"/>
      <c r="D28" s="614" t="s">
        <v>260</v>
      </c>
      <c r="E28" s="614"/>
      <c r="F28" s="614"/>
      <c r="G28" s="614"/>
      <c r="H28" s="615"/>
      <c r="I28" s="32"/>
      <c r="J28" s="29"/>
      <c r="K28" s="29"/>
      <c r="L28" s="29"/>
      <c r="M28" s="29"/>
      <c r="N28" s="64"/>
      <c r="O28" s="33"/>
      <c r="P28" s="33"/>
      <c r="Q28" s="33"/>
      <c r="R28" s="32"/>
      <c r="S28" s="64"/>
      <c r="T28" s="29"/>
      <c r="U28" s="32"/>
    </row>
    <row r="29" spans="2:21" s="6" customFormat="1" ht="15" customHeight="1">
      <c r="B29" s="26"/>
      <c r="C29" s="66"/>
      <c r="D29" s="67"/>
      <c r="E29" s="612" t="s">
        <v>261</v>
      </c>
      <c r="F29" s="612"/>
      <c r="G29" s="612"/>
      <c r="H29" s="613"/>
      <c r="I29" s="22"/>
      <c r="J29" s="23"/>
      <c r="K29" s="23"/>
      <c r="L29" s="23"/>
      <c r="M29" s="23"/>
      <c r="N29" s="65"/>
      <c r="O29" s="24"/>
      <c r="P29" s="24"/>
      <c r="Q29" s="24"/>
      <c r="R29" s="22"/>
      <c r="S29" s="65"/>
      <c r="T29" s="23"/>
      <c r="U29" s="22"/>
    </row>
    <row r="30" spans="2:21" s="6" customFormat="1" ht="15">
      <c r="B30" s="20"/>
      <c r="C30" s="10"/>
      <c r="D30" s="66"/>
      <c r="E30" s="612" t="s">
        <v>257</v>
      </c>
      <c r="F30" s="612"/>
      <c r="G30" s="612"/>
      <c r="H30" s="613"/>
      <c r="I30" s="22"/>
      <c r="J30" s="23"/>
      <c r="K30" s="23"/>
      <c r="L30" s="23"/>
      <c r="M30" s="23"/>
      <c r="N30" s="65"/>
      <c r="O30" s="24"/>
      <c r="P30" s="24"/>
      <c r="Q30" s="24"/>
      <c r="R30" s="22"/>
      <c r="S30" s="65"/>
      <c r="T30" s="23"/>
      <c r="U30" s="22"/>
    </row>
    <row r="31" spans="2:21" s="6" customFormat="1" ht="14.25">
      <c r="B31" s="26"/>
      <c r="C31" s="27"/>
      <c r="D31" s="66"/>
      <c r="E31" s="27"/>
      <c r="F31" s="612" t="s">
        <v>164</v>
      </c>
      <c r="G31" s="612"/>
      <c r="H31" s="613"/>
      <c r="I31" s="22"/>
      <c r="J31" s="23"/>
      <c r="K31" s="23"/>
      <c r="L31" s="23"/>
      <c r="M31" s="23"/>
      <c r="N31" s="63">
        <f>+SUM(J31:M31)</f>
        <v>0</v>
      </c>
      <c r="O31" s="24"/>
      <c r="P31" s="24"/>
      <c r="Q31" s="24"/>
      <c r="R31" s="22"/>
      <c r="S31" s="63">
        <f>+SUM(O31:R31)</f>
        <v>0</v>
      </c>
      <c r="T31" s="23"/>
      <c r="U31" s="22"/>
    </row>
    <row r="32" spans="2:21" s="6" customFormat="1" ht="15">
      <c r="B32" s="25"/>
      <c r="C32" s="27"/>
      <c r="D32" s="27"/>
      <c r="E32" s="27"/>
      <c r="F32" s="612" t="s">
        <v>165</v>
      </c>
      <c r="G32" s="612"/>
      <c r="H32" s="613"/>
      <c r="I32" s="22"/>
      <c r="J32" s="23"/>
      <c r="K32" s="23"/>
      <c r="L32" s="23"/>
      <c r="M32" s="23"/>
      <c r="N32" s="63">
        <f>+SUM(J32:M32)</f>
        <v>0</v>
      </c>
      <c r="O32" s="24"/>
      <c r="P32" s="24"/>
      <c r="Q32" s="24"/>
      <c r="R32" s="22"/>
      <c r="S32" s="63">
        <f>+SUM(O32:R32)</f>
        <v>0</v>
      </c>
      <c r="T32" s="23"/>
      <c r="U32" s="22"/>
    </row>
    <row r="33" spans="2:21" s="6" customFormat="1" ht="14.25">
      <c r="B33" s="26"/>
      <c r="C33" s="66"/>
      <c r="D33" s="30"/>
      <c r="E33" s="31"/>
      <c r="F33" s="612" t="s">
        <v>166</v>
      </c>
      <c r="G33" s="612"/>
      <c r="H33" s="613"/>
      <c r="I33" s="22"/>
      <c r="J33" s="23"/>
      <c r="K33" s="23"/>
      <c r="L33" s="23"/>
      <c r="M33" s="23"/>
      <c r="N33" s="63">
        <f>+SUM(J33:M33)</f>
        <v>0</v>
      </c>
      <c r="O33" s="24"/>
      <c r="P33" s="24"/>
      <c r="Q33" s="24"/>
      <c r="R33" s="22"/>
      <c r="S33" s="63">
        <f>+SUM(O33:R33)</f>
        <v>0</v>
      </c>
      <c r="T33" s="23"/>
      <c r="U33" s="22"/>
    </row>
    <row r="34" spans="2:21" s="6" customFormat="1" ht="14.25">
      <c r="B34" s="26"/>
      <c r="C34" s="66"/>
      <c r="D34" s="30"/>
      <c r="E34" s="612" t="s">
        <v>258</v>
      </c>
      <c r="F34" s="612"/>
      <c r="G34" s="612"/>
      <c r="H34" s="613"/>
      <c r="I34" s="22"/>
      <c r="J34" s="23"/>
      <c r="K34" s="23"/>
      <c r="L34" s="23"/>
      <c r="M34" s="23"/>
      <c r="N34" s="65"/>
      <c r="O34" s="24"/>
      <c r="P34" s="24"/>
      <c r="Q34" s="24"/>
      <c r="R34" s="22"/>
      <c r="S34" s="65"/>
      <c r="T34" s="23"/>
      <c r="U34" s="22"/>
    </row>
    <row r="35" spans="2:21" s="6" customFormat="1" ht="15">
      <c r="B35" s="34"/>
      <c r="C35" s="66"/>
      <c r="D35" s="10"/>
      <c r="E35" s="27"/>
      <c r="F35" s="612" t="s">
        <v>164</v>
      </c>
      <c r="G35" s="612"/>
      <c r="H35" s="613"/>
      <c r="I35" s="22"/>
      <c r="J35" s="23"/>
      <c r="K35" s="23"/>
      <c r="L35" s="23"/>
      <c r="M35" s="23"/>
      <c r="N35" s="63">
        <f>+SUM(J35:M35)</f>
        <v>0</v>
      </c>
      <c r="O35" s="24"/>
      <c r="P35" s="24"/>
      <c r="Q35" s="24"/>
      <c r="R35" s="22"/>
      <c r="S35" s="63">
        <f>+SUM(O35:R35)</f>
        <v>0</v>
      </c>
      <c r="T35" s="23"/>
      <c r="U35" s="22"/>
    </row>
    <row r="36" spans="2:21" s="6" customFormat="1" ht="14.25">
      <c r="B36" s="26"/>
      <c r="C36" s="66"/>
      <c r="D36" s="66"/>
      <c r="E36" s="27"/>
      <c r="F36" s="612" t="s">
        <v>165</v>
      </c>
      <c r="G36" s="612"/>
      <c r="H36" s="613"/>
      <c r="I36" s="22"/>
      <c r="J36" s="23"/>
      <c r="K36" s="23"/>
      <c r="L36" s="23"/>
      <c r="M36" s="23"/>
      <c r="N36" s="63">
        <f>+SUM(J36:M36)</f>
        <v>0</v>
      </c>
      <c r="O36" s="24"/>
      <c r="P36" s="24"/>
      <c r="Q36" s="24"/>
      <c r="R36" s="22"/>
      <c r="S36" s="63">
        <f>+SUM(O36:R36)</f>
        <v>0</v>
      </c>
      <c r="T36" s="23"/>
      <c r="U36" s="22"/>
    </row>
    <row r="37" spans="2:21" s="6" customFormat="1" ht="14.25">
      <c r="B37" s="26"/>
      <c r="C37" s="66"/>
      <c r="D37" s="66"/>
      <c r="E37" s="27"/>
      <c r="F37" s="612" t="s">
        <v>166</v>
      </c>
      <c r="G37" s="612"/>
      <c r="H37" s="613"/>
      <c r="I37" s="22"/>
      <c r="J37" s="23"/>
      <c r="K37" s="23"/>
      <c r="L37" s="23"/>
      <c r="M37" s="23"/>
      <c r="N37" s="63">
        <f>+SUM(J37:M37)</f>
        <v>0</v>
      </c>
      <c r="O37" s="24"/>
      <c r="P37" s="24"/>
      <c r="Q37" s="24"/>
      <c r="R37" s="22"/>
      <c r="S37" s="63">
        <f>+SUM(O37:R37)</f>
        <v>0</v>
      </c>
      <c r="T37" s="23"/>
      <c r="U37" s="22"/>
    </row>
    <row r="38" spans="2:21" s="6" customFormat="1" ht="15">
      <c r="B38" s="35"/>
      <c r="C38" s="36"/>
      <c r="D38" s="36"/>
      <c r="E38" s="67"/>
      <c r="F38" s="67"/>
      <c r="G38" s="67"/>
      <c r="H38" s="67"/>
      <c r="I38" s="22"/>
      <c r="J38" s="23"/>
      <c r="K38" s="23"/>
      <c r="L38" s="23"/>
      <c r="M38" s="23"/>
      <c r="N38" s="22"/>
      <c r="O38" s="24"/>
      <c r="P38" s="24"/>
      <c r="Q38" s="24"/>
      <c r="R38" s="22"/>
      <c r="S38" s="23"/>
      <c r="T38" s="23"/>
      <c r="U38" s="22"/>
    </row>
    <row r="39" spans="2:21" s="6" customFormat="1" ht="15">
      <c r="B39" s="34" t="s">
        <v>256</v>
      </c>
      <c r="C39" s="36"/>
      <c r="D39" s="36"/>
      <c r="E39" s="67"/>
      <c r="F39" s="67"/>
      <c r="G39" s="67"/>
      <c r="H39" s="67"/>
      <c r="I39" s="22"/>
      <c r="J39" s="23"/>
      <c r="K39" s="23"/>
      <c r="L39" s="23"/>
      <c r="M39" s="23"/>
      <c r="N39" s="22"/>
      <c r="O39" s="24"/>
      <c r="P39" s="24"/>
      <c r="Q39" s="24"/>
      <c r="R39" s="22"/>
      <c r="S39" s="23"/>
      <c r="T39" s="23"/>
      <c r="U39" s="22"/>
    </row>
    <row r="40" spans="2:21" s="6" customFormat="1" ht="15" customHeight="1" thickBot="1">
      <c r="B40" s="37"/>
      <c r="C40" s="38"/>
      <c r="D40" s="38"/>
      <c r="E40" s="39"/>
      <c r="F40" s="39"/>
      <c r="G40" s="39"/>
      <c r="H40" s="39"/>
      <c r="I40" s="40"/>
      <c r="J40" s="41"/>
      <c r="K40" s="41"/>
      <c r="L40" s="41"/>
      <c r="M40" s="41"/>
      <c r="N40" s="40"/>
      <c r="O40" s="42"/>
      <c r="P40" s="42"/>
      <c r="Q40" s="42"/>
      <c r="R40" s="40"/>
      <c r="S40" s="41"/>
      <c r="T40" s="41"/>
      <c r="U40" s="40"/>
    </row>
    <row r="41" spans="2:20" s="6" customFormat="1" ht="14.25">
      <c r="B41" s="21"/>
      <c r="C41" s="21"/>
      <c r="D41" s="21"/>
      <c r="E41" s="21"/>
      <c r="F41" s="21"/>
      <c r="G41" s="21"/>
      <c r="H41" s="21"/>
      <c r="I41" s="21"/>
      <c r="J41" s="21"/>
      <c r="K41" s="21"/>
      <c r="L41" s="21"/>
      <c r="M41" s="21"/>
      <c r="N41" s="21"/>
      <c r="O41" s="21"/>
      <c r="P41" s="21"/>
      <c r="Q41" s="21"/>
      <c r="R41" s="21"/>
      <c r="S41" s="21"/>
      <c r="T41" s="21"/>
    </row>
    <row r="42" spans="2:22" s="6" customFormat="1" ht="15">
      <c r="B42" s="74" t="s">
        <v>167</v>
      </c>
      <c r="C42" s="74"/>
      <c r="D42" s="74"/>
      <c r="E42" s="74"/>
      <c r="F42" s="74"/>
      <c r="G42" s="74"/>
      <c r="H42" s="74"/>
      <c r="I42" s="74"/>
      <c r="J42" s="74"/>
      <c r="K42" s="74" t="s">
        <v>168</v>
      </c>
      <c r="L42" s="74"/>
      <c r="M42" s="74"/>
      <c r="N42" s="74"/>
      <c r="O42" s="74"/>
      <c r="P42" s="74"/>
      <c r="Q42" s="74"/>
      <c r="R42" s="74"/>
      <c r="S42" s="74" t="s">
        <v>3</v>
      </c>
      <c r="T42" s="74"/>
      <c r="U42" s="9"/>
      <c r="V42" s="9"/>
    </row>
    <row r="43" spans="2:22" s="6" customFormat="1" ht="15">
      <c r="B43" s="74" t="s">
        <v>169</v>
      </c>
      <c r="C43" s="74"/>
      <c r="D43" s="74"/>
      <c r="E43" s="74"/>
      <c r="F43" s="74"/>
      <c r="G43" s="74"/>
      <c r="H43" s="74"/>
      <c r="I43" s="74"/>
      <c r="J43" s="74"/>
      <c r="K43" s="74" t="s">
        <v>170</v>
      </c>
      <c r="L43" s="74"/>
      <c r="M43" s="74"/>
      <c r="N43" s="74"/>
      <c r="O43" s="74"/>
      <c r="P43" s="74"/>
      <c r="Q43" s="74"/>
      <c r="R43" s="74"/>
      <c r="S43" s="74" t="s">
        <v>171</v>
      </c>
      <c r="T43" s="74"/>
      <c r="U43" s="9"/>
      <c r="V43" s="9"/>
    </row>
    <row r="44" spans="2:22" s="6" customFormat="1" ht="15">
      <c r="B44" s="74" t="s">
        <v>172</v>
      </c>
      <c r="C44" s="74"/>
      <c r="D44" s="74"/>
      <c r="E44" s="74"/>
      <c r="F44" s="74"/>
      <c r="G44" s="74"/>
      <c r="H44" s="74"/>
      <c r="I44" s="74"/>
      <c r="J44" s="74"/>
      <c r="K44" s="74" t="s">
        <v>293</v>
      </c>
      <c r="L44" s="74"/>
      <c r="M44" s="74"/>
      <c r="N44" s="74"/>
      <c r="O44" s="74"/>
      <c r="P44" s="74"/>
      <c r="Q44" s="74"/>
      <c r="R44" s="74"/>
      <c r="S44" s="74" t="s">
        <v>294</v>
      </c>
      <c r="T44" s="74"/>
      <c r="U44" s="9"/>
      <c r="V44" s="9"/>
    </row>
    <row r="45" spans="2:22" s="6" customFormat="1" ht="15">
      <c r="B45" s="74" t="s">
        <v>4</v>
      </c>
      <c r="C45" s="74"/>
      <c r="D45" s="74"/>
      <c r="E45" s="74"/>
      <c r="F45" s="74"/>
      <c r="G45" s="74"/>
      <c r="H45" s="74"/>
      <c r="I45" s="74"/>
      <c r="J45" s="74"/>
      <c r="K45" s="74" t="s">
        <v>4</v>
      </c>
      <c r="L45" s="74"/>
      <c r="M45" s="74"/>
      <c r="N45" s="74"/>
      <c r="O45" s="74"/>
      <c r="P45" s="74"/>
      <c r="Q45" s="74"/>
      <c r="R45" s="74"/>
      <c r="S45" s="74" t="s">
        <v>4</v>
      </c>
      <c r="T45" s="74"/>
      <c r="U45" s="9"/>
      <c r="V45" s="9"/>
    </row>
    <row r="46" spans="2:22" s="43" customFormat="1" ht="15">
      <c r="B46" s="44"/>
      <c r="C46" s="44"/>
      <c r="D46" s="44"/>
      <c r="E46" s="44"/>
      <c r="F46" s="44"/>
      <c r="G46" s="44"/>
      <c r="H46" s="44"/>
      <c r="I46" s="44"/>
      <c r="J46" s="44"/>
      <c r="K46" s="44"/>
      <c r="L46" s="44"/>
      <c r="M46" s="44"/>
      <c r="N46" s="44"/>
      <c r="O46" s="44"/>
      <c r="P46" s="44"/>
      <c r="Q46" s="44"/>
      <c r="R46" s="44"/>
      <c r="S46" s="44"/>
      <c r="T46" s="44"/>
      <c r="U46" s="44"/>
      <c r="V46" s="44"/>
    </row>
    <row r="47" spans="3:22" s="43" customFormat="1" ht="15">
      <c r="C47" s="44"/>
      <c r="D47" s="44"/>
      <c r="E47" s="44"/>
      <c r="F47" s="44"/>
      <c r="G47" s="44"/>
      <c r="H47" s="44"/>
      <c r="I47" s="44"/>
      <c r="J47" s="44"/>
      <c r="K47" s="44"/>
      <c r="L47" s="44"/>
      <c r="M47" s="44"/>
      <c r="N47" s="44"/>
      <c r="O47" s="44"/>
      <c r="P47" s="44"/>
      <c r="Q47" s="44"/>
      <c r="R47" s="44"/>
      <c r="S47" s="44"/>
      <c r="T47" s="44"/>
      <c r="U47" s="44"/>
      <c r="V47" s="44"/>
    </row>
    <row r="48" spans="2:22" s="43" customFormat="1" ht="15">
      <c r="B48" s="44"/>
      <c r="C48" s="44"/>
      <c r="D48" s="44"/>
      <c r="E48" s="44"/>
      <c r="F48" s="44"/>
      <c r="G48" s="44"/>
      <c r="H48" s="44"/>
      <c r="I48" s="44"/>
      <c r="J48" s="44"/>
      <c r="K48" s="44"/>
      <c r="L48" s="44"/>
      <c r="M48" s="44"/>
      <c r="N48" s="44"/>
      <c r="O48" s="44"/>
      <c r="P48" s="44"/>
      <c r="Q48" s="44"/>
      <c r="R48" s="44"/>
      <c r="S48" s="44"/>
      <c r="T48" s="44"/>
      <c r="U48" s="44"/>
      <c r="V48" s="44"/>
    </row>
  </sheetData>
  <sheetProtection/>
  <mergeCells count="41">
    <mergeCell ref="K9:K11"/>
    <mergeCell ref="P9:P11"/>
    <mergeCell ref="Q9:Q11"/>
    <mergeCell ref="B2:U2"/>
    <mergeCell ref="B3:U3"/>
    <mergeCell ref="B7:E7"/>
    <mergeCell ref="J8:N8"/>
    <mergeCell ref="O8:S8"/>
    <mergeCell ref="T8:T11"/>
    <mergeCell ref="U8:U11"/>
    <mergeCell ref="J9:J11"/>
    <mergeCell ref="R9:R11"/>
    <mergeCell ref="S9:S11"/>
    <mergeCell ref="F25:H25"/>
    <mergeCell ref="F26:H26"/>
    <mergeCell ref="F31:H31"/>
    <mergeCell ref="F32:H32"/>
    <mergeCell ref="L9:L11"/>
    <mergeCell ref="M9:M11"/>
    <mergeCell ref="N9:N11"/>
    <mergeCell ref="O9:O11"/>
    <mergeCell ref="E18:H18"/>
    <mergeCell ref="B12:H12"/>
    <mergeCell ref="B8:H11"/>
    <mergeCell ref="I8:I11"/>
    <mergeCell ref="F33:H33"/>
    <mergeCell ref="F35:H35"/>
    <mergeCell ref="F20:H20"/>
    <mergeCell ref="F24:H24"/>
    <mergeCell ref="D17:H17"/>
    <mergeCell ref="C15:H15"/>
    <mergeCell ref="F36:H36"/>
    <mergeCell ref="F37:H37"/>
    <mergeCell ref="E30:H30"/>
    <mergeCell ref="E34:H34"/>
    <mergeCell ref="E19:H19"/>
    <mergeCell ref="E23:H23"/>
    <mergeCell ref="D28:H28"/>
    <mergeCell ref="E29:H29"/>
    <mergeCell ref="F22:H22"/>
    <mergeCell ref="F21:H21"/>
  </mergeCells>
  <printOptions/>
  <pageMargins left="0.2362204724409449" right="0.2362204724409449" top="0.3937007874015748" bottom="0.3937007874015748" header="0.31496062992125984" footer="0.31496062992125984"/>
  <pageSetup fitToHeight="0" fitToWidth="1" orientation="landscape" paperSize="14" scale="72" r:id="rId1"/>
  <headerFooter>
    <oddFooter>&amp;RPage &amp;P</oddFooter>
  </headerFooter>
  <colBreaks count="1" manualBreakCount="1">
    <brk id="22" max="65535" man="1"/>
  </col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B2:Q31"/>
  <sheetViews>
    <sheetView zoomScalePageLayoutView="0" workbookViewId="0" topLeftCell="A1">
      <selection activeCell="E26" sqref="E26:P26"/>
    </sheetView>
  </sheetViews>
  <sheetFormatPr defaultColWidth="9.140625" defaultRowHeight="12.75"/>
  <cols>
    <col min="1" max="1" width="2.7109375" style="79" customWidth="1"/>
    <col min="2" max="2" width="4.8515625" style="912" customWidth="1"/>
    <col min="3" max="3" width="4.8515625" style="913" customWidth="1"/>
    <col min="4" max="4" width="17.7109375" style="912" customWidth="1"/>
    <col min="5" max="5" width="13.8515625" style="912" customWidth="1"/>
    <col min="6" max="6" width="9.140625" style="912" customWidth="1"/>
    <col min="7" max="7" width="11.28125" style="912" customWidth="1"/>
    <col min="8" max="8" width="9.140625" style="912" customWidth="1"/>
    <col min="9" max="9" width="12.8515625" style="912" customWidth="1"/>
    <col min="10" max="11" width="9.140625" style="912" customWidth="1"/>
    <col min="12" max="12" width="14.57421875" style="912" customWidth="1"/>
    <col min="13" max="13" width="16.28125" style="912" customWidth="1"/>
    <col min="14" max="14" width="9.140625" style="912" customWidth="1"/>
    <col min="15" max="15" width="17.421875" style="912" customWidth="1"/>
    <col min="16" max="16" width="19.8515625" style="912" customWidth="1"/>
    <col min="17" max="17" width="5.00390625" style="79" customWidth="1"/>
    <col min="18" max="16384" width="9.140625" style="79" customWidth="1"/>
  </cols>
  <sheetData>
    <row r="1" ht="15" thickBot="1"/>
    <row r="2" spans="2:17" ht="15">
      <c r="B2" s="914"/>
      <c r="C2" s="915"/>
      <c r="D2" s="916"/>
      <c r="E2" s="916"/>
      <c r="F2" s="916"/>
      <c r="G2" s="916"/>
      <c r="H2" s="916"/>
      <c r="I2" s="916"/>
      <c r="J2" s="916"/>
      <c r="K2" s="916"/>
      <c r="L2" s="916"/>
      <c r="M2" s="916"/>
      <c r="N2" s="916"/>
      <c r="O2" s="916"/>
      <c r="P2" s="917"/>
      <c r="Q2" s="383" t="s">
        <v>157</v>
      </c>
    </row>
    <row r="3" spans="2:17" ht="15">
      <c r="B3" s="702" t="s">
        <v>158</v>
      </c>
      <c r="C3" s="641"/>
      <c r="D3" s="641"/>
      <c r="E3" s="641"/>
      <c r="F3" s="641"/>
      <c r="G3" s="641"/>
      <c r="H3" s="641"/>
      <c r="I3" s="641"/>
      <c r="J3" s="641"/>
      <c r="K3" s="641"/>
      <c r="L3" s="641"/>
      <c r="M3" s="641"/>
      <c r="N3" s="641"/>
      <c r="O3" s="641"/>
      <c r="P3" s="641"/>
      <c r="Q3" s="703"/>
    </row>
    <row r="4" spans="2:17" ht="15">
      <c r="B4" s="702" t="s">
        <v>5</v>
      </c>
      <c r="C4" s="641"/>
      <c r="D4" s="641"/>
      <c r="E4" s="641"/>
      <c r="F4" s="641"/>
      <c r="G4" s="641"/>
      <c r="H4" s="641"/>
      <c r="I4" s="641"/>
      <c r="J4" s="641"/>
      <c r="K4" s="641"/>
      <c r="L4" s="641"/>
      <c r="M4" s="641"/>
      <c r="N4" s="641"/>
      <c r="O4" s="641"/>
      <c r="P4" s="641"/>
      <c r="Q4" s="703"/>
    </row>
    <row r="5" spans="2:17" ht="15">
      <c r="B5" s="918"/>
      <c r="C5" s="919"/>
      <c r="D5" s="920"/>
      <c r="E5" s="920"/>
      <c r="F5" s="920"/>
      <c r="G5" s="920"/>
      <c r="H5" s="920"/>
      <c r="I5" s="920"/>
      <c r="J5" s="920"/>
      <c r="K5" s="920"/>
      <c r="L5" s="920"/>
      <c r="M5" s="920"/>
      <c r="N5" s="920"/>
      <c r="O5" s="920"/>
      <c r="P5" s="920"/>
      <c r="Q5" s="381"/>
    </row>
    <row r="6" spans="2:17" ht="14.25">
      <c r="B6" s="921"/>
      <c r="C6" s="922" t="s">
        <v>29</v>
      </c>
      <c r="D6" s="642" t="s">
        <v>399</v>
      </c>
      <c r="E6" s="642"/>
      <c r="F6" s="642"/>
      <c r="G6" s="642"/>
      <c r="H6" s="642"/>
      <c r="I6" s="642"/>
      <c r="J6" s="642"/>
      <c r="K6" s="642"/>
      <c r="L6" s="642"/>
      <c r="M6" s="642"/>
      <c r="N6" s="642"/>
      <c r="O6" s="642"/>
      <c r="P6" s="642"/>
      <c r="Q6" s="78"/>
    </row>
    <row r="7" spans="2:17" ht="14.25">
      <c r="B7" s="921"/>
      <c r="C7" s="922"/>
      <c r="D7" s="642"/>
      <c r="E7" s="642"/>
      <c r="F7" s="642"/>
      <c r="G7" s="642"/>
      <c r="H7" s="642"/>
      <c r="I7" s="642"/>
      <c r="J7" s="642"/>
      <c r="K7" s="642"/>
      <c r="L7" s="642"/>
      <c r="M7" s="642"/>
      <c r="N7" s="642"/>
      <c r="O7" s="642"/>
      <c r="P7" s="642"/>
      <c r="Q7" s="78"/>
    </row>
    <row r="8" spans="2:17" ht="29.25" customHeight="1">
      <c r="B8" s="921"/>
      <c r="C8" s="922"/>
      <c r="D8" s="642" t="s">
        <v>400</v>
      </c>
      <c r="E8" s="642"/>
      <c r="F8" s="642"/>
      <c r="G8" s="642"/>
      <c r="H8" s="642"/>
      <c r="I8" s="642"/>
      <c r="J8" s="642"/>
      <c r="K8" s="642"/>
      <c r="L8" s="642"/>
      <c r="M8" s="642"/>
      <c r="N8" s="642"/>
      <c r="O8" s="642"/>
      <c r="P8" s="642"/>
      <c r="Q8" s="78"/>
    </row>
    <row r="9" spans="2:17" ht="14.25">
      <c r="B9" s="921"/>
      <c r="C9" s="922"/>
      <c r="D9" s="642"/>
      <c r="E9" s="642"/>
      <c r="F9" s="642"/>
      <c r="G9" s="642"/>
      <c r="H9" s="642"/>
      <c r="I9" s="642"/>
      <c r="J9" s="642"/>
      <c r="K9" s="642"/>
      <c r="L9" s="642"/>
      <c r="M9" s="642"/>
      <c r="N9" s="642"/>
      <c r="O9" s="642"/>
      <c r="P9" s="642"/>
      <c r="Q9" s="78"/>
    </row>
    <row r="10" spans="2:17" ht="29.25" customHeight="1">
      <c r="B10" s="921"/>
      <c r="C10" s="922"/>
      <c r="D10" s="888" t="s">
        <v>419</v>
      </c>
      <c r="E10" s="888"/>
      <c r="F10" s="888"/>
      <c r="G10" s="888"/>
      <c r="H10" s="888"/>
      <c r="I10" s="888"/>
      <c r="J10" s="888"/>
      <c r="K10" s="888"/>
      <c r="L10" s="888"/>
      <c r="M10" s="888"/>
      <c r="N10" s="888"/>
      <c r="O10" s="888"/>
      <c r="P10" s="888"/>
      <c r="Q10" s="78"/>
    </row>
    <row r="11" spans="2:17" ht="14.25">
      <c r="B11" s="921"/>
      <c r="C11" s="922"/>
      <c r="D11" s="642"/>
      <c r="E11" s="642"/>
      <c r="F11" s="642"/>
      <c r="G11" s="642"/>
      <c r="H11" s="642"/>
      <c r="I11" s="642"/>
      <c r="J11" s="642"/>
      <c r="K11" s="642"/>
      <c r="L11" s="642"/>
      <c r="M11" s="642"/>
      <c r="N11" s="642"/>
      <c r="O11" s="642"/>
      <c r="P11" s="642"/>
      <c r="Q11" s="78"/>
    </row>
    <row r="12" spans="2:17" ht="15">
      <c r="B12" s="921"/>
      <c r="C12" s="922"/>
      <c r="D12" s="897" t="s">
        <v>396</v>
      </c>
      <c r="E12" s="897"/>
      <c r="F12" s="897"/>
      <c r="G12" s="897"/>
      <c r="H12" s="897"/>
      <c r="I12" s="897"/>
      <c r="J12" s="897"/>
      <c r="K12" s="897"/>
      <c r="L12" s="897"/>
      <c r="M12" s="897"/>
      <c r="N12" s="897"/>
      <c r="O12" s="897"/>
      <c r="P12" s="897"/>
      <c r="Q12" s="78"/>
    </row>
    <row r="13" spans="2:17" ht="14.25">
      <c r="B13" s="921"/>
      <c r="C13" s="922"/>
      <c r="D13" s="642"/>
      <c r="E13" s="642"/>
      <c r="F13" s="642"/>
      <c r="G13" s="642"/>
      <c r="H13" s="642"/>
      <c r="I13" s="642"/>
      <c r="J13" s="642"/>
      <c r="K13" s="642"/>
      <c r="L13" s="642"/>
      <c r="M13" s="642"/>
      <c r="N13" s="642"/>
      <c r="O13" s="642"/>
      <c r="P13" s="642"/>
      <c r="Q13" s="78"/>
    </row>
    <row r="14" spans="2:17" ht="14.25">
      <c r="B14" s="921"/>
      <c r="C14" s="922" t="s">
        <v>401</v>
      </c>
      <c r="D14" s="642" t="s">
        <v>402</v>
      </c>
      <c r="E14" s="642"/>
      <c r="F14" s="642"/>
      <c r="G14" s="642"/>
      <c r="H14" s="642"/>
      <c r="I14" s="642"/>
      <c r="J14" s="642"/>
      <c r="K14" s="642"/>
      <c r="L14" s="642"/>
      <c r="M14" s="642"/>
      <c r="N14" s="642"/>
      <c r="O14" s="642"/>
      <c r="P14" s="642"/>
      <c r="Q14" s="78"/>
    </row>
    <row r="15" spans="2:17" ht="14.25">
      <c r="B15" s="921"/>
      <c r="C15" s="922"/>
      <c r="D15" s="642"/>
      <c r="E15" s="642"/>
      <c r="F15" s="642"/>
      <c r="G15" s="642"/>
      <c r="H15" s="642"/>
      <c r="I15" s="642"/>
      <c r="J15" s="642"/>
      <c r="K15" s="642"/>
      <c r="L15" s="642"/>
      <c r="M15" s="642"/>
      <c r="N15" s="642"/>
      <c r="O15" s="642"/>
      <c r="P15" s="642"/>
      <c r="Q15" s="78"/>
    </row>
    <row r="16" spans="2:17" ht="14.25">
      <c r="B16" s="921"/>
      <c r="C16" s="922"/>
      <c r="D16" s="372" t="s">
        <v>173</v>
      </c>
      <c r="E16" s="639" t="s">
        <v>403</v>
      </c>
      <c r="F16" s="639"/>
      <c r="G16" s="639"/>
      <c r="H16" s="639"/>
      <c r="I16" s="639"/>
      <c r="J16" s="639"/>
      <c r="K16" s="639"/>
      <c r="L16" s="639"/>
      <c r="M16" s="639"/>
      <c r="N16" s="639"/>
      <c r="O16" s="639"/>
      <c r="P16" s="639"/>
      <c r="Q16" s="78"/>
    </row>
    <row r="17" spans="2:17" ht="14.25">
      <c r="B17" s="921"/>
      <c r="C17" s="922"/>
      <c r="D17" s="372"/>
      <c r="E17" s="638"/>
      <c r="F17" s="638"/>
      <c r="G17" s="638"/>
      <c r="H17" s="638"/>
      <c r="I17" s="638"/>
      <c r="J17" s="638"/>
      <c r="K17" s="638"/>
      <c r="L17" s="638"/>
      <c r="M17" s="638"/>
      <c r="N17" s="638"/>
      <c r="O17" s="638"/>
      <c r="P17" s="638"/>
      <c r="Q17" s="78"/>
    </row>
    <row r="18" spans="2:17" ht="30.75" customHeight="1">
      <c r="B18" s="921"/>
      <c r="C18" s="922"/>
      <c r="D18" s="372" t="s">
        <v>174</v>
      </c>
      <c r="E18" s="638" t="s">
        <v>484</v>
      </c>
      <c r="F18" s="638"/>
      <c r="G18" s="638"/>
      <c r="H18" s="638"/>
      <c r="I18" s="638"/>
      <c r="J18" s="638"/>
      <c r="K18" s="638"/>
      <c r="L18" s="638"/>
      <c r="M18" s="638"/>
      <c r="N18" s="638"/>
      <c r="O18" s="638"/>
      <c r="P18" s="638"/>
      <c r="Q18" s="78"/>
    </row>
    <row r="19" spans="2:17" ht="14.25">
      <c r="B19" s="921"/>
      <c r="C19" s="922"/>
      <c r="D19" s="372"/>
      <c r="E19" s="638"/>
      <c r="F19" s="638"/>
      <c r="G19" s="638"/>
      <c r="H19" s="638"/>
      <c r="I19" s="638"/>
      <c r="J19" s="638"/>
      <c r="K19" s="638"/>
      <c r="L19" s="638"/>
      <c r="M19" s="638"/>
      <c r="N19" s="638"/>
      <c r="O19" s="638"/>
      <c r="P19" s="638"/>
      <c r="Q19" s="78"/>
    </row>
    <row r="20" spans="2:17" ht="14.25">
      <c r="B20" s="921"/>
      <c r="C20" s="922"/>
      <c r="D20" s="372" t="s">
        <v>357</v>
      </c>
      <c r="E20" s="639" t="s">
        <v>404</v>
      </c>
      <c r="F20" s="639"/>
      <c r="G20" s="639"/>
      <c r="H20" s="639"/>
      <c r="I20" s="639"/>
      <c r="J20" s="639"/>
      <c r="K20" s="639"/>
      <c r="L20" s="639"/>
      <c r="M20" s="639"/>
      <c r="N20" s="639"/>
      <c r="O20" s="639"/>
      <c r="P20" s="639"/>
      <c r="Q20" s="78"/>
    </row>
    <row r="21" spans="2:17" ht="14.25">
      <c r="B21" s="921"/>
      <c r="C21" s="922"/>
      <c r="D21" s="372"/>
      <c r="E21" s="638"/>
      <c r="F21" s="638"/>
      <c r="G21" s="638"/>
      <c r="H21" s="638"/>
      <c r="I21" s="638"/>
      <c r="J21" s="638"/>
      <c r="K21" s="638"/>
      <c r="L21" s="638"/>
      <c r="M21" s="638"/>
      <c r="N21" s="638"/>
      <c r="O21" s="638"/>
      <c r="P21" s="638"/>
      <c r="Q21" s="78"/>
    </row>
    <row r="22" spans="2:17" ht="14.25">
      <c r="B22" s="921"/>
      <c r="C22" s="922"/>
      <c r="D22" s="372" t="s">
        <v>175</v>
      </c>
      <c r="E22" s="639" t="s">
        <v>405</v>
      </c>
      <c r="F22" s="639"/>
      <c r="G22" s="639"/>
      <c r="H22" s="639"/>
      <c r="I22" s="639"/>
      <c r="J22" s="639"/>
      <c r="K22" s="639"/>
      <c r="L22" s="639"/>
      <c r="M22" s="639"/>
      <c r="N22" s="639"/>
      <c r="O22" s="639"/>
      <c r="P22" s="639"/>
      <c r="Q22" s="78"/>
    </row>
    <row r="23" spans="2:17" ht="14.25">
      <c r="B23" s="921"/>
      <c r="C23" s="922"/>
      <c r="D23" s="372"/>
      <c r="E23" s="638"/>
      <c r="F23" s="638"/>
      <c r="G23" s="638"/>
      <c r="H23" s="638"/>
      <c r="I23" s="638"/>
      <c r="J23" s="638"/>
      <c r="K23" s="638"/>
      <c r="L23" s="638"/>
      <c r="M23" s="638"/>
      <c r="N23" s="638"/>
      <c r="O23" s="638"/>
      <c r="P23" s="638"/>
      <c r="Q23" s="78"/>
    </row>
    <row r="24" spans="2:17" ht="14.25">
      <c r="B24" s="921"/>
      <c r="C24" s="922"/>
      <c r="D24" s="372" t="s">
        <v>176</v>
      </c>
      <c r="E24" s="639" t="s">
        <v>406</v>
      </c>
      <c r="F24" s="639"/>
      <c r="G24" s="639"/>
      <c r="H24" s="639"/>
      <c r="I24" s="639"/>
      <c r="J24" s="639"/>
      <c r="K24" s="639"/>
      <c r="L24" s="639"/>
      <c r="M24" s="639"/>
      <c r="N24" s="639"/>
      <c r="O24" s="639"/>
      <c r="P24" s="639"/>
      <c r="Q24" s="78"/>
    </row>
    <row r="25" spans="2:17" ht="14.25">
      <c r="B25" s="921"/>
      <c r="C25" s="922"/>
      <c r="D25" s="372"/>
      <c r="E25" s="638"/>
      <c r="F25" s="638"/>
      <c r="G25" s="638"/>
      <c r="H25" s="638"/>
      <c r="I25" s="638"/>
      <c r="J25" s="638"/>
      <c r="K25" s="638"/>
      <c r="L25" s="638"/>
      <c r="M25" s="638"/>
      <c r="N25" s="638"/>
      <c r="O25" s="638"/>
      <c r="P25" s="638"/>
      <c r="Q25" s="78"/>
    </row>
    <row r="26" spans="2:17" ht="14.25">
      <c r="B26" s="921"/>
      <c r="C26" s="922"/>
      <c r="D26" s="372" t="s">
        <v>177</v>
      </c>
      <c r="E26" s="639" t="s">
        <v>407</v>
      </c>
      <c r="F26" s="639"/>
      <c r="G26" s="639"/>
      <c r="H26" s="639"/>
      <c r="I26" s="639"/>
      <c r="J26" s="639"/>
      <c r="K26" s="639"/>
      <c r="L26" s="639"/>
      <c r="M26" s="639"/>
      <c r="N26" s="639"/>
      <c r="O26" s="639"/>
      <c r="P26" s="639"/>
      <c r="Q26" s="78"/>
    </row>
    <row r="27" spans="2:17" ht="14.25">
      <c r="B27" s="921"/>
      <c r="C27" s="922"/>
      <c r="D27" s="372"/>
      <c r="E27" s="638"/>
      <c r="F27" s="638"/>
      <c r="G27" s="638"/>
      <c r="H27" s="638"/>
      <c r="I27" s="638"/>
      <c r="J27" s="638"/>
      <c r="K27" s="638"/>
      <c r="L27" s="638"/>
      <c r="M27" s="638"/>
      <c r="N27" s="638"/>
      <c r="O27" s="638"/>
      <c r="P27" s="638"/>
      <c r="Q27" s="78"/>
    </row>
    <row r="28" spans="2:17" ht="14.25">
      <c r="B28" s="921"/>
      <c r="C28" s="922" t="s">
        <v>31</v>
      </c>
      <c r="D28" s="923" t="s">
        <v>262</v>
      </c>
      <c r="E28" s="923"/>
      <c r="F28" s="923"/>
      <c r="G28" s="923"/>
      <c r="H28" s="923"/>
      <c r="I28" s="923"/>
      <c r="J28" s="923"/>
      <c r="K28" s="923"/>
      <c r="L28" s="923"/>
      <c r="M28" s="923"/>
      <c r="N28" s="923"/>
      <c r="O28" s="923"/>
      <c r="P28" s="923"/>
      <c r="Q28" s="78"/>
    </row>
    <row r="29" spans="2:17" ht="14.25">
      <c r="B29" s="921"/>
      <c r="C29" s="922"/>
      <c r="D29" s="372"/>
      <c r="E29" s="638"/>
      <c r="F29" s="638"/>
      <c r="G29" s="638"/>
      <c r="H29" s="638"/>
      <c r="I29" s="638"/>
      <c r="J29" s="638"/>
      <c r="K29" s="638"/>
      <c r="L29" s="638"/>
      <c r="M29" s="638"/>
      <c r="N29" s="638"/>
      <c r="O29" s="638"/>
      <c r="P29" s="638"/>
      <c r="Q29" s="78"/>
    </row>
    <row r="30" spans="2:17" ht="30.75" customHeight="1">
      <c r="B30" s="921"/>
      <c r="C30" s="922" t="s">
        <v>32</v>
      </c>
      <c r="D30" s="924" t="s">
        <v>495</v>
      </c>
      <c r="E30" s="924"/>
      <c r="F30" s="924"/>
      <c r="G30" s="924"/>
      <c r="H30" s="924"/>
      <c r="I30" s="924"/>
      <c r="J30" s="924"/>
      <c r="K30" s="924"/>
      <c r="L30" s="924"/>
      <c r="M30" s="924"/>
      <c r="N30" s="924"/>
      <c r="O30" s="924"/>
      <c r="P30" s="924"/>
      <c r="Q30" s="78"/>
    </row>
    <row r="31" spans="2:17" ht="15" thickBot="1">
      <c r="B31" s="925" t="s">
        <v>61</v>
      </c>
      <c r="C31" s="926"/>
      <c r="D31" s="927"/>
      <c r="E31" s="927"/>
      <c r="F31" s="927"/>
      <c r="G31" s="927"/>
      <c r="H31" s="927"/>
      <c r="I31" s="927"/>
      <c r="J31" s="927"/>
      <c r="K31" s="927"/>
      <c r="L31" s="927"/>
      <c r="M31" s="927"/>
      <c r="N31" s="927"/>
      <c r="O31" s="927"/>
      <c r="P31" s="927"/>
      <c r="Q31" s="884"/>
    </row>
  </sheetData>
  <sheetProtection/>
  <mergeCells count="27">
    <mergeCell ref="E23:P23"/>
    <mergeCell ref="E25:P25"/>
    <mergeCell ref="E27:P27"/>
    <mergeCell ref="E29:P29"/>
    <mergeCell ref="D30:P30"/>
    <mergeCell ref="D28:P28"/>
    <mergeCell ref="D14:P14"/>
    <mergeCell ref="D15:P15"/>
    <mergeCell ref="E17:P17"/>
    <mergeCell ref="E19:P19"/>
    <mergeCell ref="E21:P21"/>
    <mergeCell ref="E26:P26"/>
    <mergeCell ref="E16:P16"/>
    <mergeCell ref="B4:Q4"/>
    <mergeCell ref="B3:Q3"/>
    <mergeCell ref="D7:P7"/>
    <mergeCell ref="D11:P11"/>
    <mergeCell ref="D12:P12"/>
    <mergeCell ref="D13:P13"/>
    <mergeCell ref="D8:P8"/>
    <mergeCell ref="D9:P9"/>
    <mergeCell ref="D10:P10"/>
    <mergeCell ref="E18:P18"/>
    <mergeCell ref="E20:P20"/>
    <mergeCell ref="E22:P22"/>
    <mergeCell ref="E24:P24"/>
    <mergeCell ref="D6:P6"/>
  </mergeCells>
  <printOptions/>
  <pageMargins left="0.23622047244094488" right="0.23622047244094488" top="0.23622047244094488" bottom="0.23622047244094488" header="0.31496062992125984" footer="0.31496062992125984"/>
  <pageSetup fitToHeight="0" fitToWidth="1" orientation="landscape" paperSize="14" scale="87" r:id="rId1"/>
</worksheet>
</file>

<file path=xl/worksheets/sheet4.xml><?xml version="1.0" encoding="utf-8"?>
<worksheet xmlns="http://schemas.openxmlformats.org/spreadsheetml/2006/main" xmlns:r="http://schemas.openxmlformats.org/officeDocument/2006/relationships">
  <sheetPr>
    <pageSetUpPr fitToPage="1"/>
  </sheetPr>
  <dimension ref="B1:AG144"/>
  <sheetViews>
    <sheetView zoomScale="70" zoomScaleNormal="70" zoomScaleSheetLayoutView="70" zoomScalePageLayoutView="55" workbookViewId="0" topLeftCell="A1">
      <selection activeCell="R37" sqref="R37"/>
    </sheetView>
  </sheetViews>
  <sheetFormatPr defaultColWidth="9.140625" defaultRowHeight="12.75"/>
  <cols>
    <col min="1" max="1" width="2.140625" style="46" customWidth="1"/>
    <col min="2" max="6" width="2.57421875" style="46" customWidth="1"/>
    <col min="7" max="7" width="19.57421875" style="46" customWidth="1"/>
    <col min="8" max="8" width="1.57421875" style="46" customWidth="1"/>
    <col min="9" max="9" width="23.28125" style="46" customWidth="1"/>
    <col min="10" max="10" width="12.7109375" style="46" customWidth="1"/>
    <col min="11" max="32" width="12.28125" style="46" customWidth="1"/>
    <col min="33" max="16384" width="9.140625" style="46" customWidth="1"/>
  </cols>
  <sheetData>
    <row r="1" spans="30:32" ht="15.75">
      <c r="AD1" s="410"/>
      <c r="AE1" s="410"/>
      <c r="AF1" s="73" t="s">
        <v>37</v>
      </c>
    </row>
    <row r="2" spans="2:33" s="99" customFormat="1" ht="18">
      <c r="B2" s="683" t="s">
        <v>43</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98"/>
    </row>
    <row r="3" spans="2:33" s="99" customFormat="1" ht="18">
      <c r="B3" s="683" t="s">
        <v>7</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98"/>
    </row>
    <row r="4" spans="2:33" s="99" customFormat="1" ht="18.75" thickBo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1"/>
      <c r="AB4" s="100"/>
      <c r="AC4" s="100"/>
      <c r="AD4" s="102"/>
      <c r="AE4" s="102"/>
      <c r="AF4" s="102"/>
      <c r="AG4" s="98"/>
    </row>
    <row r="5" spans="2:33" ht="15.75" thickBot="1">
      <c r="B5" s="103" t="s">
        <v>115</v>
      </c>
      <c r="C5" s="103"/>
      <c r="D5" s="103"/>
      <c r="E5" s="103"/>
      <c r="F5" s="103"/>
      <c r="G5" s="103"/>
      <c r="H5" s="104" t="s">
        <v>19</v>
      </c>
      <c r="I5" s="499"/>
      <c r="J5" s="499"/>
      <c r="K5" s="499"/>
      <c r="L5" s="499"/>
      <c r="M5" s="4"/>
      <c r="N5" s="4"/>
      <c r="O5" s="4"/>
      <c r="P5" s="4"/>
      <c r="Q5" s="4"/>
      <c r="R5" s="4"/>
      <c r="S5" s="4"/>
      <c r="T5" s="4"/>
      <c r="U5" s="4"/>
      <c r="V5" s="4"/>
      <c r="W5" s="4"/>
      <c r="X5" s="4"/>
      <c r="Y5" s="4"/>
      <c r="Z5" s="4"/>
      <c r="AA5" s="4"/>
      <c r="AB5" s="4"/>
      <c r="AD5" s="218"/>
      <c r="AE5" s="105" t="s">
        <v>65</v>
      </c>
      <c r="AF5" s="3"/>
      <c r="AG5" s="4"/>
    </row>
    <row r="6" spans="2:33" ht="15.75" thickBot="1">
      <c r="B6" s="103" t="s">
        <v>53</v>
      </c>
      <c r="C6" s="103"/>
      <c r="D6" s="103"/>
      <c r="E6" s="103"/>
      <c r="F6" s="103"/>
      <c r="G6" s="103"/>
      <c r="H6" s="104" t="s">
        <v>19</v>
      </c>
      <c r="I6" s="499"/>
      <c r="J6" s="499"/>
      <c r="K6" s="499"/>
      <c r="L6" s="499"/>
      <c r="M6" s="4"/>
      <c r="N6" s="4"/>
      <c r="O6" s="4"/>
      <c r="P6" s="4"/>
      <c r="Q6" s="4"/>
      <c r="R6" s="4"/>
      <c r="S6" s="4"/>
      <c r="T6" s="4"/>
      <c r="U6" s="4"/>
      <c r="V6" s="4"/>
      <c r="W6" s="4"/>
      <c r="X6" s="4"/>
      <c r="Y6" s="4"/>
      <c r="Z6" s="4"/>
      <c r="AA6" s="4"/>
      <c r="AB6" s="4"/>
      <c r="AD6" s="218"/>
      <c r="AE6" s="105" t="s">
        <v>66</v>
      </c>
      <c r="AF6" s="3"/>
      <c r="AG6" s="4"/>
    </row>
    <row r="7" spans="2:33" ht="15.75" thickBot="1">
      <c r="B7" s="103"/>
      <c r="C7" s="103"/>
      <c r="D7" s="103"/>
      <c r="E7" s="103"/>
      <c r="F7" s="103"/>
      <c r="G7" s="103"/>
      <c r="H7" s="104"/>
      <c r="I7" s="104"/>
      <c r="J7" s="104"/>
      <c r="K7" s="104"/>
      <c r="L7" s="106"/>
      <c r="M7" s="4"/>
      <c r="N7" s="4"/>
      <c r="O7" s="4"/>
      <c r="P7" s="4"/>
      <c r="Q7" s="4"/>
      <c r="R7" s="4"/>
      <c r="S7" s="4"/>
      <c r="T7" s="4"/>
      <c r="U7" s="4"/>
      <c r="V7" s="4"/>
      <c r="W7" s="4"/>
      <c r="X7" s="4"/>
      <c r="Y7" s="4"/>
      <c r="Z7" s="4"/>
      <c r="AA7" s="4"/>
      <c r="AB7" s="4"/>
      <c r="AC7" s="4"/>
      <c r="AD7" s="2"/>
      <c r="AE7" s="2"/>
      <c r="AF7" s="3"/>
      <c r="AG7" s="4"/>
    </row>
    <row r="8" spans="2:33" s="108" customFormat="1" ht="15.75" thickBot="1">
      <c r="B8" s="618" t="s">
        <v>39</v>
      </c>
      <c r="C8" s="619"/>
      <c r="D8" s="619"/>
      <c r="E8" s="619"/>
      <c r="F8" s="619"/>
      <c r="G8" s="619"/>
      <c r="H8" s="619"/>
      <c r="I8" s="619"/>
      <c r="J8" s="692" t="s">
        <v>17</v>
      </c>
      <c r="K8" s="619" t="s">
        <v>59</v>
      </c>
      <c r="L8" s="619"/>
      <c r="M8" s="619"/>
      <c r="N8" s="630" t="s">
        <v>8</v>
      </c>
      <c r="O8" s="631"/>
      <c r="P8" s="631"/>
      <c r="Q8" s="631"/>
      <c r="R8" s="632"/>
      <c r="S8" s="630" t="s">
        <v>10</v>
      </c>
      <c r="T8" s="631"/>
      <c r="U8" s="631"/>
      <c r="V8" s="631"/>
      <c r="W8" s="632"/>
      <c r="X8" s="630" t="s">
        <v>15</v>
      </c>
      <c r="Y8" s="631"/>
      <c r="Z8" s="631"/>
      <c r="AA8" s="631"/>
      <c r="AB8" s="632"/>
      <c r="AC8" s="630" t="s">
        <v>16</v>
      </c>
      <c r="AD8" s="631"/>
      <c r="AE8" s="631"/>
      <c r="AF8" s="632"/>
      <c r="AG8" s="107"/>
    </row>
    <row r="9" spans="2:33" s="108" customFormat="1" ht="29.25" customHeight="1" thickBot="1">
      <c r="B9" s="620"/>
      <c r="C9" s="621"/>
      <c r="D9" s="621"/>
      <c r="E9" s="621"/>
      <c r="F9" s="621"/>
      <c r="G9" s="621"/>
      <c r="H9" s="621"/>
      <c r="I9" s="621"/>
      <c r="J9" s="693"/>
      <c r="K9" s="686" t="s">
        <v>21</v>
      </c>
      <c r="L9" s="678" t="s">
        <v>58</v>
      </c>
      <c r="M9" s="678" t="s">
        <v>23</v>
      </c>
      <c r="N9" s="678" t="s">
        <v>24</v>
      </c>
      <c r="O9" s="678" t="s">
        <v>47</v>
      </c>
      <c r="P9" s="899" t="s">
        <v>25</v>
      </c>
      <c r="Q9" s="899" t="s">
        <v>26</v>
      </c>
      <c r="R9" s="678" t="s">
        <v>288</v>
      </c>
      <c r="S9" s="678" t="s">
        <v>289</v>
      </c>
      <c r="T9" s="678" t="s">
        <v>290</v>
      </c>
      <c r="U9" s="678" t="s">
        <v>291</v>
      </c>
      <c r="V9" s="678" t="s">
        <v>292</v>
      </c>
      <c r="W9" s="678" t="s">
        <v>9</v>
      </c>
      <c r="X9" s="678" t="s">
        <v>289</v>
      </c>
      <c r="Y9" s="678" t="s">
        <v>290</v>
      </c>
      <c r="Z9" s="678" t="s">
        <v>291</v>
      </c>
      <c r="AA9" s="678" t="s">
        <v>292</v>
      </c>
      <c r="AB9" s="678" t="s">
        <v>9</v>
      </c>
      <c r="AC9" s="678" t="s">
        <v>27</v>
      </c>
      <c r="AD9" s="678" t="s">
        <v>28</v>
      </c>
      <c r="AE9" s="684" t="s">
        <v>60</v>
      </c>
      <c r="AF9" s="685"/>
      <c r="AG9" s="107"/>
    </row>
    <row r="10" spans="2:33" s="44" customFormat="1" ht="30" customHeight="1" thickBot="1">
      <c r="B10" s="620"/>
      <c r="C10" s="621"/>
      <c r="D10" s="621"/>
      <c r="E10" s="621"/>
      <c r="F10" s="621"/>
      <c r="G10" s="621"/>
      <c r="H10" s="621"/>
      <c r="I10" s="621"/>
      <c r="J10" s="693"/>
      <c r="K10" s="687"/>
      <c r="L10" s="679"/>
      <c r="M10" s="679"/>
      <c r="N10" s="679"/>
      <c r="O10" s="679"/>
      <c r="P10" s="900"/>
      <c r="Q10" s="900"/>
      <c r="R10" s="679"/>
      <c r="S10" s="679"/>
      <c r="T10" s="679"/>
      <c r="U10" s="679"/>
      <c r="V10" s="679"/>
      <c r="W10" s="679"/>
      <c r="X10" s="679"/>
      <c r="Y10" s="679"/>
      <c r="Z10" s="679"/>
      <c r="AA10" s="679"/>
      <c r="AB10" s="679"/>
      <c r="AC10" s="679"/>
      <c r="AD10" s="679"/>
      <c r="AE10" s="109" t="s">
        <v>46</v>
      </c>
      <c r="AF10" s="109" t="s">
        <v>44</v>
      </c>
      <c r="AG10" s="110"/>
    </row>
    <row r="11" spans="2:33" s="117" customFormat="1" ht="34.5" customHeight="1" thickBot="1">
      <c r="B11" s="680">
        <v>1</v>
      </c>
      <c r="C11" s="681"/>
      <c r="D11" s="681"/>
      <c r="E11" s="681"/>
      <c r="F11" s="681"/>
      <c r="G11" s="681"/>
      <c r="H11" s="681"/>
      <c r="I11" s="681"/>
      <c r="J11" s="111" t="s">
        <v>18</v>
      </c>
      <c r="K11" s="112" t="s">
        <v>22</v>
      </c>
      <c r="L11" s="113">
        <v>4</v>
      </c>
      <c r="M11" s="113" t="s">
        <v>56</v>
      </c>
      <c r="N11" s="114">
        <v>6</v>
      </c>
      <c r="O11" s="114" t="s">
        <v>48</v>
      </c>
      <c r="P11" s="114">
        <v>8</v>
      </c>
      <c r="Q11" s="114">
        <v>9</v>
      </c>
      <c r="R11" s="115" t="s">
        <v>55</v>
      </c>
      <c r="S11" s="115">
        <v>11</v>
      </c>
      <c r="T11" s="115">
        <v>12</v>
      </c>
      <c r="U11" s="115">
        <v>13</v>
      </c>
      <c r="V11" s="115">
        <v>14</v>
      </c>
      <c r="W11" s="115" t="s">
        <v>49</v>
      </c>
      <c r="X11" s="115">
        <v>16</v>
      </c>
      <c r="Y11" s="115">
        <v>17</v>
      </c>
      <c r="Z11" s="116">
        <v>18</v>
      </c>
      <c r="AA11" s="116">
        <v>19</v>
      </c>
      <c r="AB11" s="116" t="s">
        <v>50</v>
      </c>
      <c r="AC11" s="116" t="s">
        <v>57</v>
      </c>
      <c r="AD11" s="116" t="s">
        <v>51</v>
      </c>
      <c r="AE11" s="111" t="s">
        <v>40</v>
      </c>
      <c r="AF11" s="111" t="s">
        <v>52</v>
      </c>
      <c r="AG11" s="101"/>
    </row>
    <row r="12" spans="2:33" s="3" customFormat="1" ht="12.75">
      <c r="B12" s="699"/>
      <c r="C12" s="700"/>
      <c r="D12" s="700"/>
      <c r="E12" s="700"/>
      <c r="F12" s="700"/>
      <c r="G12" s="700"/>
      <c r="H12" s="700"/>
      <c r="I12" s="701"/>
      <c r="J12" s="170"/>
      <c r="K12" s="386"/>
      <c r="L12" s="387"/>
      <c r="M12" s="387"/>
      <c r="N12" s="387"/>
      <c r="O12" s="387"/>
      <c r="P12" s="387"/>
      <c r="Q12" s="387"/>
      <c r="R12" s="387"/>
      <c r="S12" s="387"/>
      <c r="T12" s="387"/>
      <c r="U12" s="387"/>
      <c r="V12" s="387"/>
      <c r="W12" s="387"/>
      <c r="X12" s="387"/>
      <c r="Y12" s="387"/>
      <c r="Z12" s="387"/>
      <c r="AA12" s="387"/>
      <c r="AB12" s="388"/>
      <c r="AC12" s="388"/>
      <c r="AD12" s="388"/>
      <c r="AE12" s="388"/>
      <c r="AF12" s="389"/>
      <c r="AG12" s="2"/>
    </row>
    <row r="13" spans="2:33" ht="12.75">
      <c r="B13" s="682" t="s">
        <v>316</v>
      </c>
      <c r="C13" s="651"/>
      <c r="D13" s="651"/>
      <c r="E13" s="651"/>
      <c r="F13" s="651"/>
      <c r="G13" s="651"/>
      <c r="H13" s="651"/>
      <c r="I13" s="652"/>
      <c r="J13" s="122"/>
      <c r="K13" s="123">
        <f>+K15+K33+K51</f>
        <v>0</v>
      </c>
      <c r="L13" s="124">
        <f aca="true" t="shared" si="0" ref="L13:AF13">+L15+L33+L51</f>
        <v>0</v>
      </c>
      <c r="M13" s="124">
        <f t="shared" si="0"/>
        <v>0</v>
      </c>
      <c r="N13" s="124">
        <f t="shared" si="0"/>
        <v>0</v>
      </c>
      <c r="O13" s="124">
        <f t="shared" si="0"/>
        <v>0</v>
      </c>
      <c r="P13" s="124">
        <f t="shared" si="0"/>
        <v>0</v>
      </c>
      <c r="Q13" s="124">
        <f t="shared" si="0"/>
        <v>0</v>
      </c>
      <c r="R13" s="124">
        <f t="shared" si="0"/>
        <v>0</v>
      </c>
      <c r="S13" s="124">
        <f t="shared" si="0"/>
        <v>0</v>
      </c>
      <c r="T13" s="124">
        <f t="shared" si="0"/>
        <v>0</v>
      </c>
      <c r="U13" s="124">
        <f t="shared" si="0"/>
        <v>0</v>
      </c>
      <c r="V13" s="124">
        <f t="shared" si="0"/>
        <v>0</v>
      </c>
      <c r="W13" s="124">
        <f t="shared" si="0"/>
        <v>0</v>
      </c>
      <c r="X13" s="124">
        <f t="shared" si="0"/>
        <v>0</v>
      </c>
      <c r="Y13" s="124">
        <f t="shared" si="0"/>
        <v>0</v>
      </c>
      <c r="Z13" s="124">
        <f t="shared" si="0"/>
        <v>0</v>
      </c>
      <c r="AA13" s="124">
        <f t="shared" si="0"/>
        <v>0</v>
      </c>
      <c r="AB13" s="125">
        <f t="shared" si="0"/>
        <v>0</v>
      </c>
      <c r="AC13" s="125">
        <f t="shared" si="0"/>
        <v>0</v>
      </c>
      <c r="AD13" s="125">
        <f t="shared" si="0"/>
        <v>0</v>
      </c>
      <c r="AE13" s="125">
        <f t="shared" si="0"/>
        <v>0</v>
      </c>
      <c r="AF13" s="126">
        <f t="shared" si="0"/>
        <v>0</v>
      </c>
      <c r="AG13" s="4"/>
    </row>
    <row r="14" spans="2:33" s="3" customFormat="1" ht="12.75">
      <c r="B14" s="127"/>
      <c r="C14" s="651"/>
      <c r="D14" s="651"/>
      <c r="E14" s="651"/>
      <c r="F14" s="651"/>
      <c r="G14" s="651"/>
      <c r="H14" s="651"/>
      <c r="I14" s="652"/>
      <c r="J14" s="128"/>
      <c r="K14" s="385"/>
      <c r="L14" s="119"/>
      <c r="M14" s="119"/>
      <c r="N14" s="119"/>
      <c r="O14" s="119"/>
      <c r="P14" s="119"/>
      <c r="Q14" s="119"/>
      <c r="R14" s="119"/>
      <c r="S14" s="119"/>
      <c r="T14" s="119"/>
      <c r="U14" s="119"/>
      <c r="V14" s="119"/>
      <c r="W14" s="119"/>
      <c r="X14" s="119"/>
      <c r="Y14" s="119"/>
      <c r="Z14" s="119"/>
      <c r="AA14" s="119"/>
      <c r="AB14" s="120"/>
      <c r="AC14" s="120"/>
      <c r="AD14" s="120"/>
      <c r="AE14" s="120"/>
      <c r="AF14" s="121"/>
      <c r="AG14" s="2"/>
    </row>
    <row r="15" spans="2:33" s="3" customFormat="1" ht="12.75">
      <c r="B15" s="129"/>
      <c r="C15" s="143" t="s">
        <v>67</v>
      </c>
      <c r="D15" s="130"/>
      <c r="E15" s="130"/>
      <c r="F15" s="130"/>
      <c r="G15" s="130"/>
      <c r="H15" s="130"/>
      <c r="I15" s="131"/>
      <c r="J15" s="132"/>
      <c r="K15" s="123">
        <f>+K16+K21</f>
        <v>0</v>
      </c>
      <c r="L15" s="124">
        <f aca="true" t="shared" si="1" ref="L15:AF15">+L16+L21</f>
        <v>0</v>
      </c>
      <c r="M15" s="124">
        <f t="shared" si="1"/>
        <v>0</v>
      </c>
      <c r="N15" s="124">
        <f t="shared" si="1"/>
        <v>0</v>
      </c>
      <c r="O15" s="124">
        <f t="shared" si="1"/>
        <v>0</v>
      </c>
      <c r="P15" s="124">
        <f t="shared" si="1"/>
        <v>0</v>
      </c>
      <c r="Q15" s="124">
        <f t="shared" si="1"/>
        <v>0</v>
      </c>
      <c r="R15" s="124">
        <f t="shared" si="1"/>
        <v>0</v>
      </c>
      <c r="S15" s="124">
        <f t="shared" si="1"/>
        <v>0</v>
      </c>
      <c r="T15" s="124">
        <f t="shared" si="1"/>
        <v>0</v>
      </c>
      <c r="U15" s="124">
        <f t="shared" si="1"/>
        <v>0</v>
      </c>
      <c r="V15" s="124">
        <f t="shared" si="1"/>
        <v>0</v>
      </c>
      <c r="W15" s="124">
        <f t="shared" si="1"/>
        <v>0</v>
      </c>
      <c r="X15" s="124">
        <f t="shared" si="1"/>
        <v>0</v>
      </c>
      <c r="Y15" s="124">
        <f t="shared" si="1"/>
        <v>0</v>
      </c>
      <c r="Z15" s="124">
        <f t="shared" si="1"/>
        <v>0</v>
      </c>
      <c r="AA15" s="124">
        <f t="shared" si="1"/>
        <v>0</v>
      </c>
      <c r="AB15" s="125">
        <f t="shared" si="1"/>
        <v>0</v>
      </c>
      <c r="AC15" s="125">
        <f t="shared" si="1"/>
        <v>0</v>
      </c>
      <c r="AD15" s="125">
        <f t="shared" si="1"/>
        <v>0</v>
      </c>
      <c r="AE15" s="125">
        <f t="shared" si="1"/>
        <v>0</v>
      </c>
      <c r="AF15" s="126">
        <f t="shared" si="1"/>
        <v>0</v>
      </c>
      <c r="AG15" s="2"/>
    </row>
    <row r="16" spans="2:33" s="3" customFormat="1" ht="12.75">
      <c r="B16" s="129"/>
      <c r="C16" s="133"/>
      <c r="D16" s="651" t="s">
        <v>317</v>
      </c>
      <c r="E16" s="651"/>
      <c r="F16" s="651"/>
      <c r="G16" s="651"/>
      <c r="H16" s="651"/>
      <c r="I16" s="652"/>
      <c r="J16" s="132"/>
      <c r="K16" s="390">
        <f>+SUM(K17:K19)</f>
        <v>0</v>
      </c>
      <c r="L16" s="134">
        <f aca="true" t="shared" si="2" ref="L16:AF16">+SUM(L17:L19)</f>
        <v>0</v>
      </c>
      <c r="M16" s="134">
        <f t="shared" si="2"/>
        <v>0</v>
      </c>
      <c r="N16" s="134">
        <f t="shared" si="2"/>
        <v>0</v>
      </c>
      <c r="O16" s="134">
        <f t="shared" si="2"/>
        <v>0</v>
      </c>
      <c r="P16" s="134">
        <f t="shared" si="2"/>
        <v>0</v>
      </c>
      <c r="Q16" s="134">
        <f t="shared" si="2"/>
        <v>0</v>
      </c>
      <c r="R16" s="134">
        <f t="shared" si="2"/>
        <v>0</v>
      </c>
      <c r="S16" s="134">
        <f t="shared" si="2"/>
        <v>0</v>
      </c>
      <c r="T16" s="134">
        <f t="shared" si="2"/>
        <v>0</v>
      </c>
      <c r="U16" s="134">
        <f t="shared" si="2"/>
        <v>0</v>
      </c>
      <c r="V16" s="134">
        <f t="shared" si="2"/>
        <v>0</v>
      </c>
      <c r="W16" s="134">
        <f t="shared" si="2"/>
        <v>0</v>
      </c>
      <c r="X16" s="134">
        <f t="shared" si="2"/>
        <v>0</v>
      </c>
      <c r="Y16" s="134">
        <f t="shared" si="2"/>
        <v>0</v>
      </c>
      <c r="Z16" s="134">
        <f t="shared" si="2"/>
        <v>0</v>
      </c>
      <c r="AA16" s="134">
        <f t="shared" si="2"/>
        <v>0</v>
      </c>
      <c r="AB16" s="135">
        <f t="shared" si="2"/>
        <v>0</v>
      </c>
      <c r="AC16" s="135">
        <f t="shared" si="2"/>
        <v>0</v>
      </c>
      <c r="AD16" s="135">
        <f t="shared" si="2"/>
        <v>0</v>
      </c>
      <c r="AE16" s="135">
        <f t="shared" si="2"/>
        <v>0</v>
      </c>
      <c r="AF16" s="136">
        <f t="shared" si="2"/>
        <v>0</v>
      </c>
      <c r="AG16" s="2"/>
    </row>
    <row r="17" spans="2:33" s="3" customFormat="1" ht="12.75">
      <c r="B17" s="129"/>
      <c r="C17" s="139"/>
      <c r="D17" s="137"/>
      <c r="E17" s="655" t="s">
        <v>0</v>
      </c>
      <c r="F17" s="655"/>
      <c r="G17" s="655"/>
      <c r="H17" s="655"/>
      <c r="I17" s="656"/>
      <c r="J17" s="170"/>
      <c r="K17" s="385"/>
      <c r="L17" s="119"/>
      <c r="M17" s="119">
        <f>+SUM(K17:L17)</f>
        <v>0</v>
      </c>
      <c r="N17" s="119"/>
      <c r="O17" s="119"/>
      <c r="P17" s="119"/>
      <c r="Q17" s="119"/>
      <c r="R17" s="119">
        <f>+N17+O17-P17+Q17</f>
        <v>0</v>
      </c>
      <c r="S17" s="119"/>
      <c r="T17" s="119"/>
      <c r="U17" s="119"/>
      <c r="V17" s="119"/>
      <c r="W17" s="119">
        <f>+SUM(S17:V17)</f>
        <v>0</v>
      </c>
      <c r="X17" s="119"/>
      <c r="Y17" s="119"/>
      <c r="Z17" s="119"/>
      <c r="AA17" s="119"/>
      <c r="AB17" s="119">
        <f>+SUM(X17:AA17)</f>
        <v>0</v>
      </c>
      <c r="AC17" s="120">
        <f>+M17-R17</f>
        <v>0</v>
      </c>
      <c r="AD17" s="120">
        <f>+R17-W17</f>
        <v>0</v>
      </c>
      <c r="AE17" s="120">
        <f>+W17-AB17-AF17</f>
        <v>0</v>
      </c>
      <c r="AF17" s="121"/>
      <c r="AG17" s="2"/>
    </row>
    <row r="18" spans="2:33" s="3" customFormat="1" ht="12.75">
      <c r="B18" s="129"/>
      <c r="C18" s="139"/>
      <c r="D18" s="137"/>
      <c r="E18" s="655" t="s">
        <v>121</v>
      </c>
      <c r="F18" s="655"/>
      <c r="G18" s="655"/>
      <c r="H18" s="655"/>
      <c r="I18" s="656"/>
      <c r="J18" s="122"/>
      <c r="K18" s="385"/>
      <c r="L18" s="119"/>
      <c r="M18" s="119">
        <f>+SUM(K18:L18)</f>
        <v>0</v>
      </c>
      <c r="N18" s="119"/>
      <c r="O18" s="119"/>
      <c r="P18" s="119"/>
      <c r="Q18" s="119"/>
      <c r="R18" s="119">
        <f>+N18+O18-P18+Q18</f>
        <v>0</v>
      </c>
      <c r="S18" s="119"/>
      <c r="T18" s="119"/>
      <c r="U18" s="119"/>
      <c r="V18" s="119"/>
      <c r="W18" s="119">
        <f>+SUM(S18:V18)</f>
        <v>0</v>
      </c>
      <c r="X18" s="119"/>
      <c r="Y18" s="119"/>
      <c r="Z18" s="119"/>
      <c r="AA18" s="119"/>
      <c r="AB18" s="119">
        <f>+SUM(X18:AA18)</f>
        <v>0</v>
      </c>
      <c r="AC18" s="120">
        <f>+M18-R18</f>
        <v>0</v>
      </c>
      <c r="AD18" s="120">
        <f>+R18-W18</f>
        <v>0</v>
      </c>
      <c r="AE18" s="120">
        <f>+W18-AB18-AF18</f>
        <v>0</v>
      </c>
      <c r="AF18" s="121"/>
      <c r="AG18" s="2"/>
    </row>
    <row r="19" spans="2:33" s="3" customFormat="1" ht="12.75">
      <c r="B19" s="129"/>
      <c r="C19" s="139"/>
      <c r="D19" s="137"/>
      <c r="E19" s="655" t="s">
        <v>1</v>
      </c>
      <c r="F19" s="655"/>
      <c r="G19" s="655"/>
      <c r="H19" s="655"/>
      <c r="I19" s="656"/>
      <c r="J19" s="170"/>
      <c r="K19" s="385"/>
      <c r="L19" s="119"/>
      <c r="M19" s="119">
        <f>+SUM(K19:L19)</f>
        <v>0</v>
      </c>
      <c r="N19" s="119"/>
      <c r="O19" s="119"/>
      <c r="P19" s="119"/>
      <c r="Q19" s="119"/>
      <c r="R19" s="119">
        <f>+N19+O19-P19+Q19</f>
        <v>0</v>
      </c>
      <c r="S19" s="119"/>
      <c r="T19" s="119"/>
      <c r="U19" s="119"/>
      <c r="V19" s="119"/>
      <c r="W19" s="119">
        <f>+SUM(S19:V19)</f>
        <v>0</v>
      </c>
      <c r="X19" s="119"/>
      <c r="Y19" s="119"/>
      <c r="Z19" s="119"/>
      <c r="AA19" s="119"/>
      <c r="AB19" s="119">
        <f>+SUM(X19:AA19)</f>
        <v>0</v>
      </c>
      <c r="AC19" s="120">
        <f>+M19-R19</f>
        <v>0</v>
      </c>
      <c r="AD19" s="120">
        <f>+R19-W19</f>
        <v>0</v>
      </c>
      <c r="AE19" s="120">
        <f>+W19-AB19-AF19</f>
        <v>0</v>
      </c>
      <c r="AF19" s="121"/>
      <c r="AG19" s="2"/>
    </row>
    <row r="20" spans="2:33" s="3" customFormat="1" ht="12.75">
      <c r="B20" s="138"/>
      <c r="C20" s="139"/>
      <c r="D20" s="663"/>
      <c r="E20" s="663"/>
      <c r="F20" s="663"/>
      <c r="G20" s="663"/>
      <c r="H20" s="663"/>
      <c r="I20" s="664"/>
      <c r="J20" s="170"/>
      <c r="K20" s="385"/>
      <c r="L20" s="119"/>
      <c r="M20" s="119"/>
      <c r="N20" s="119"/>
      <c r="O20" s="119"/>
      <c r="P20" s="119"/>
      <c r="Q20" s="119"/>
      <c r="R20" s="119"/>
      <c r="S20" s="119"/>
      <c r="T20" s="119"/>
      <c r="U20" s="119"/>
      <c r="V20" s="119"/>
      <c r="W20" s="119"/>
      <c r="X20" s="119"/>
      <c r="Y20" s="119"/>
      <c r="Z20" s="119"/>
      <c r="AA20" s="119"/>
      <c r="AB20" s="120"/>
      <c r="AC20" s="120"/>
      <c r="AD20" s="120"/>
      <c r="AE20" s="120"/>
      <c r="AF20" s="121"/>
      <c r="AG20" s="2"/>
    </row>
    <row r="21" spans="2:33" s="3" customFormat="1" ht="12.75">
      <c r="B21" s="129"/>
      <c r="C21" s="140"/>
      <c r="D21" s="669" t="s">
        <v>297</v>
      </c>
      <c r="E21" s="669"/>
      <c r="F21" s="669"/>
      <c r="G21" s="669"/>
      <c r="H21" s="669"/>
      <c r="I21" s="670"/>
      <c r="J21" s="132"/>
      <c r="K21" s="390">
        <f>+SUM(K22:K24)</f>
        <v>0</v>
      </c>
      <c r="L21" s="134">
        <f aca="true" t="shared" si="3" ref="L21:AF21">+SUM(L22:L24)</f>
        <v>0</v>
      </c>
      <c r="M21" s="134">
        <f t="shared" si="3"/>
        <v>0</v>
      </c>
      <c r="N21" s="134">
        <f t="shared" si="3"/>
        <v>0</v>
      </c>
      <c r="O21" s="134">
        <f t="shared" si="3"/>
        <v>0</v>
      </c>
      <c r="P21" s="134">
        <f t="shared" si="3"/>
        <v>0</v>
      </c>
      <c r="Q21" s="134">
        <f t="shared" si="3"/>
        <v>0</v>
      </c>
      <c r="R21" s="134">
        <f t="shared" si="3"/>
        <v>0</v>
      </c>
      <c r="S21" s="134">
        <f t="shared" si="3"/>
        <v>0</v>
      </c>
      <c r="T21" s="134">
        <f t="shared" si="3"/>
        <v>0</v>
      </c>
      <c r="U21" s="134">
        <f t="shared" si="3"/>
        <v>0</v>
      </c>
      <c r="V21" s="134">
        <f t="shared" si="3"/>
        <v>0</v>
      </c>
      <c r="W21" s="134">
        <f t="shared" si="3"/>
        <v>0</v>
      </c>
      <c r="X21" s="134">
        <f t="shared" si="3"/>
        <v>0</v>
      </c>
      <c r="Y21" s="134">
        <f t="shared" si="3"/>
        <v>0</v>
      </c>
      <c r="Z21" s="134">
        <f t="shared" si="3"/>
        <v>0</v>
      </c>
      <c r="AA21" s="134">
        <f t="shared" si="3"/>
        <v>0</v>
      </c>
      <c r="AB21" s="135">
        <f t="shared" si="3"/>
        <v>0</v>
      </c>
      <c r="AC21" s="135">
        <f t="shared" si="3"/>
        <v>0</v>
      </c>
      <c r="AD21" s="135">
        <f t="shared" si="3"/>
        <v>0</v>
      </c>
      <c r="AE21" s="135">
        <f t="shared" si="3"/>
        <v>0</v>
      </c>
      <c r="AF21" s="136">
        <f t="shared" si="3"/>
        <v>0</v>
      </c>
      <c r="AG21" s="2"/>
    </row>
    <row r="22" spans="2:33" s="3" customFormat="1" ht="12.75">
      <c r="B22" s="129"/>
      <c r="C22" s="142"/>
      <c r="D22" s="141"/>
      <c r="E22" s="649" t="s">
        <v>0</v>
      </c>
      <c r="F22" s="649"/>
      <c r="G22" s="649"/>
      <c r="H22" s="649"/>
      <c r="I22" s="650"/>
      <c r="J22" s="170"/>
      <c r="K22" s="385"/>
      <c r="L22" s="119"/>
      <c r="M22" s="119">
        <f>+SUM(K22:L22)</f>
        <v>0</v>
      </c>
      <c r="N22" s="119"/>
      <c r="O22" s="119"/>
      <c r="P22" s="119"/>
      <c r="Q22" s="119"/>
      <c r="R22" s="119">
        <f>+N22+O22-P22+Q22</f>
        <v>0</v>
      </c>
      <c r="S22" s="119"/>
      <c r="T22" s="119"/>
      <c r="U22" s="119"/>
      <c r="V22" s="119"/>
      <c r="W22" s="119">
        <f>+SUM(S22:V22)</f>
        <v>0</v>
      </c>
      <c r="X22" s="119"/>
      <c r="Y22" s="119"/>
      <c r="Z22" s="119"/>
      <c r="AA22" s="119"/>
      <c r="AB22" s="119">
        <f>+SUM(X22:AA22)</f>
        <v>0</v>
      </c>
      <c r="AC22" s="120">
        <f>+M22-R22</f>
        <v>0</v>
      </c>
      <c r="AD22" s="120">
        <f>+R22-W22</f>
        <v>0</v>
      </c>
      <c r="AE22" s="120">
        <f>+W22-AB22-AF22</f>
        <v>0</v>
      </c>
      <c r="AF22" s="121"/>
      <c r="AG22" s="2"/>
    </row>
    <row r="23" spans="2:33" s="3" customFormat="1" ht="12.75">
      <c r="B23" s="129"/>
      <c r="C23" s="142"/>
      <c r="D23" s="141"/>
      <c r="E23" s="649" t="s">
        <v>121</v>
      </c>
      <c r="F23" s="649"/>
      <c r="G23" s="649"/>
      <c r="H23" s="649"/>
      <c r="I23" s="650"/>
      <c r="J23" s="122"/>
      <c r="K23" s="385"/>
      <c r="L23" s="119"/>
      <c r="M23" s="119">
        <f>+SUM(K23:L23)</f>
        <v>0</v>
      </c>
      <c r="N23" s="119"/>
      <c r="O23" s="119"/>
      <c r="P23" s="119"/>
      <c r="Q23" s="119"/>
      <c r="R23" s="119">
        <f>+N23+O23-P23+Q23</f>
        <v>0</v>
      </c>
      <c r="S23" s="119"/>
      <c r="T23" s="119"/>
      <c r="U23" s="119"/>
      <c r="V23" s="119"/>
      <c r="W23" s="119">
        <f>+SUM(S23:V23)</f>
        <v>0</v>
      </c>
      <c r="X23" s="119"/>
      <c r="Y23" s="119"/>
      <c r="Z23" s="119"/>
      <c r="AA23" s="119"/>
      <c r="AB23" s="119">
        <f>+SUM(X23:AA23)</f>
        <v>0</v>
      </c>
      <c r="AC23" s="120">
        <f>+M23-R23</f>
        <v>0</v>
      </c>
      <c r="AD23" s="120">
        <f>+R23-W23</f>
        <v>0</v>
      </c>
      <c r="AE23" s="120">
        <f>+W23-AB23-AF23</f>
        <v>0</v>
      </c>
      <c r="AF23" s="121"/>
      <c r="AG23" s="2"/>
    </row>
    <row r="24" spans="2:33" s="3" customFormat="1" ht="12.75">
      <c r="B24" s="129"/>
      <c r="C24" s="142"/>
      <c r="D24" s="141"/>
      <c r="E24" s="649" t="s">
        <v>1</v>
      </c>
      <c r="F24" s="649"/>
      <c r="G24" s="649"/>
      <c r="H24" s="649"/>
      <c r="I24" s="650"/>
      <c r="J24" s="170"/>
      <c r="K24" s="385"/>
      <c r="L24" s="119"/>
      <c r="M24" s="119">
        <f>+SUM(K24:L24)</f>
        <v>0</v>
      </c>
      <c r="N24" s="119"/>
      <c r="O24" s="119"/>
      <c r="P24" s="119"/>
      <c r="Q24" s="119"/>
      <c r="R24" s="119">
        <f>+N24+O24-P24+Q24</f>
        <v>0</v>
      </c>
      <c r="S24" s="119"/>
      <c r="T24" s="119"/>
      <c r="U24" s="119"/>
      <c r="V24" s="119"/>
      <c r="W24" s="119">
        <f>+SUM(S24:V24)</f>
        <v>0</v>
      </c>
      <c r="X24" s="119"/>
      <c r="Y24" s="119"/>
      <c r="Z24" s="119"/>
      <c r="AA24" s="119"/>
      <c r="AB24" s="119">
        <f>+SUM(X24:AA24)</f>
        <v>0</v>
      </c>
      <c r="AC24" s="120">
        <f>+M24-R24</f>
        <v>0</v>
      </c>
      <c r="AD24" s="120">
        <f>+R24-W24</f>
        <v>0</v>
      </c>
      <c r="AE24" s="120">
        <f>+W24-AB24-AF24</f>
        <v>0</v>
      </c>
      <c r="AF24" s="121"/>
      <c r="AG24" s="2"/>
    </row>
    <row r="25" spans="2:33" s="3" customFormat="1" ht="12.75">
      <c r="B25" s="138"/>
      <c r="C25" s="673"/>
      <c r="D25" s="673"/>
      <c r="E25" s="673"/>
      <c r="F25" s="673"/>
      <c r="G25" s="673"/>
      <c r="H25" s="673"/>
      <c r="I25" s="674"/>
      <c r="J25" s="170"/>
      <c r="K25" s="385"/>
      <c r="L25" s="119"/>
      <c r="M25" s="119"/>
      <c r="N25" s="119"/>
      <c r="O25" s="119"/>
      <c r="P25" s="119"/>
      <c r="Q25" s="119"/>
      <c r="R25" s="119"/>
      <c r="S25" s="119"/>
      <c r="T25" s="119"/>
      <c r="U25" s="119"/>
      <c r="V25" s="119"/>
      <c r="W25" s="119"/>
      <c r="X25" s="119"/>
      <c r="Y25" s="119"/>
      <c r="Z25" s="119"/>
      <c r="AA25" s="119"/>
      <c r="AB25" s="120"/>
      <c r="AC25" s="120"/>
      <c r="AD25" s="120"/>
      <c r="AE25" s="120"/>
      <c r="AF25" s="121"/>
      <c r="AG25" s="2"/>
    </row>
    <row r="26" spans="2:33" s="3" customFormat="1" ht="12.75">
      <c r="B26" s="129"/>
      <c r="C26" s="140"/>
      <c r="D26" s="653" t="s">
        <v>298</v>
      </c>
      <c r="E26" s="653"/>
      <c r="F26" s="653"/>
      <c r="G26" s="653"/>
      <c r="H26" s="653"/>
      <c r="I26" s="654"/>
      <c r="J26" s="170"/>
      <c r="K26" s="385"/>
      <c r="L26" s="119"/>
      <c r="M26" s="119"/>
      <c r="N26" s="119"/>
      <c r="O26" s="119"/>
      <c r="P26" s="119"/>
      <c r="Q26" s="119"/>
      <c r="R26" s="119"/>
      <c r="S26" s="119"/>
      <c r="T26" s="119"/>
      <c r="U26" s="119"/>
      <c r="V26" s="119"/>
      <c r="W26" s="119"/>
      <c r="X26" s="119"/>
      <c r="Y26" s="119"/>
      <c r="Z26" s="119"/>
      <c r="AA26" s="119"/>
      <c r="AB26" s="120"/>
      <c r="AC26" s="120"/>
      <c r="AD26" s="120"/>
      <c r="AE26" s="120"/>
      <c r="AF26" s="121"/>
      <c r="AG26" s="2"/>
    </row>
    <row r="27" spans="2:33" s="3" customFormat="1" ht="12.75">
      <c r="B27" s="138"/>
      <c r="C27" s="673"/>
      <c r="D27" s="673"/>
      <c r="E27" s="673"/>
      <c r="F27" s="673"/>
      <c r="G27" s="673"/>
      <c r="H27" s="673"/>
      <c r="I27" s="674"/>
      <c r="J27" s="170"/>
      <c r="K27" s="385"/>
      <c r="L27" s="119"/>
      <c r="M27" s="119"/>
      <c r="N27" s="119"/>
      <c r="O27" s="119"/>
      <c r="P27" s="119"/>
      <c r="Q27" s="119"/>
      <c r="R27" s="119"/>
      <c r="S27" s="119"/>
      <c r="T27" s="119"/>
      <c r="U27" s="119"/>
      <c r="V27" s="119"/>
      <c r="W27" s="119"/>
      <c r="X27" s="119"/>
      <c r="Y27" s="119"/>
      <c r="Z27" s="119"/>
      <c r="AA27" s="119"/>
      <c r="AB27" s="120"/>
      <c r="AC27" s="120"/>
      <c r="AD27" s="120"/>
      <c r="AE27" s="120"/>
      <c r="AF27" s="121"/>
      <c r="AG27" s="2"/>
    </row>
    <row r="28" spans="2:33" s="3" customFormat="1" ht="12.75">
      <c r="B28" s="129"/>
      <c r="C28" s="653" t="s">
        <v>295</v>
      </c>
      <c r="D28" s="653"/>
      <c r="E28" s="653"/>
      <c r="F28" s="653"/>
      <c r="G28" s="653"/>
      <c r="H28" s="653"/>
      <c r="I28" s="654"/>
      <c r="J28" s="132"/>
      <c r="K28" s="123">
        <f>+SUM(K29:K31)</f>
        <v>0</v>
      </c>
      <c r="L28" s="124">
        <f aca="true" t="shared" si="4" ref="L28:AF28">+SUM(L29:L31)</f>
        <v>0</v>
      </c>
      <c r="M28" s="124">
        <f t="shared" si="4"/>
        <v>0</v>
      </c>
      <c r="N28" s="124">
        <f t="shared" si="4"/>
        <v>0</v>
      </c>
      <c r="O28" s="124">
        <f t="shared" si="4"/>
        <v>0</v>
      </c>
      <c r="P28" s="124">
        <f t="shared" si="4"/>
        <v>0</v>
      </c>
      <c r="Q28" s="124">
        <f t="shared" si="4"/>
        <v>0</v>
      </c>
      <c r="R28" s="124">
        <f t="shared" si="4"/>
        <v>0</v>
      </c>
      <c r="S28" s="124">
        <f t="shared" si="4"/>
        <v>0</v>
      </c>
      <c r="T28" s="124">
        <f t="shared" si="4"/>
        <v>0</v>
      </c>
      <c r="U28" s="124">
        <f t="shared" si="4"/>
        <v>0</v>
      </c>
      <c r="V28" s="124">
        <f t="shared" si="4"/>
        <v>0</v>
      </c>
      <c r="W28" s="124">
        <f t="shared" si="4"/>
        <v>0</v>
      </c>
      <c r="X28" s="124">
        <f t="shared" si="4"/>
        <v>0</v>
      </c>
      <c r="Y28" s="124">
        <f t="shared" si="4"/>
        <v>0</v>
      </c>
      <c r="Z28" s="124">
        <f t="shared" si="4"/>
        <v>0</v>
      </c>
      <c r="AA28" s="124">
        <f t="shared" si="4"/>
        <v>0</v>
      </c>
      <c r="AB28" s="125">
        <f t="shared" si="4"/>
        <v>0</v>
      </c>
      <c r="AC28" s="125">
        <f t="shared" si="4"/>
        <v>0</v>
      </c>
      <c r="AD28" s="125">
        <f t="shared" si="4"/>
        <v>0</v>
      </c>
      <c r="AE28" s="125">
        <f t="shared" si="4"/>
        <v>0</v>
      </c>
      <c r="AF28" s="126">
        <f t="shared" si="4"/>
        <v>0</v>
      </c>
      <c r="AG28" s="2"/>
    </row>
    <row r="29" spans="2:33" s="3" customFormat="1" ht="12.75">
      <c r="B29" s="138"/>
      <c r="C29" s="142"/>
      <c r="D29" s="649" t="s">
        <v>0</v>
      </c>
      <c r="E29" s="649"/>
      <c r="F29" s="649"/>
      <c r="G29" s="649"/>
      <c r="H29" s="649"/>
      <c r="I29" s="650"/>
      <c r="J29" s="170"/>
      <c r="K29" s="385">
        <f>+K17+K22</f>
        <v>0</v>
      </c>
      <c r="L29" s="119">
        <f aca="true" t="shared" si="5" ref="L29:AF29">+L17+L22</f>
        <v>0</v>
      </c>
      <c r="M29" s="119">
        <f t="shared" si="5"/>
        <v>0</v>
      </c>
      <c r="N29" s="119">
        <f t="shared" si="5"/>
        <v>0</v>
      </c>
      <c r="O29" s="119">
        <f t="shared" si="5"/>
        <v>0</v>
      </c>
      <c r="P29" s="119">
        <f t="shared" si="5"/>
        <v>0</v>
      </c>
      <c r="Q29" s="119">
        <f t="shared" si="5"/>
        <v>0</v>
      </c>
      <c r="R29" s="119">
        <f t="shared" si="5"/>
        <v>0</v>
      </c>
      <c r="S29" s="119">
        <f t="shared" si="5"/>
        <v>0</v>
      </c>
      <c r="T29" s="119">
        <f t="shared" si="5"/>
        <v>0</v>
      </c>
      <c r="U29" s="119">
        <f t="shared" si="5"/>
        <v>0</v>
      </c>
      <c r="V29" s="119">
        <f t="shared" si="5"/>
        <v>0</v>
      </c>
      <c r="W29" s="119">
        <f t="shared" si="5"/>
        <v>0</v>
      </c>
      <c r="X29" s="119">
        <f t="shared" si="5"/>
        <v>0</v>
      </c>
      <c r="Y29" s="119">
        <f t="shared" si="5"/>
        <v>0</v>
      </c>
      <c r="Z29" s="119">
        <f t="shared" si="5"/>
        <v>0</v>
      </c>
      <c r="AA29" s="119">
        <f t="shared" si="5"/>
        <v>0</v>
      </c>
      <c r="AB29" s="120">
        <f t="shared" si="5"/>
        <v>0</v>
      </c>
      <c r="AC29" s="120">
        <f t="shared" si="5"/>
        <v>0</v>
      </c>
      <c r="AD29" s="120">
        <f t="shared" si="5"/>
        <v>0</v>
      </c>
      <c r="AE29" s="120">
        <f t="shared" si="5"/>
        <v>0</v>
      </c>
      <c r="AF29" s="121">
        <f t="shared" si="5"/>
        <v>0</v>
      </c>
      <c r="AG29" s="2"/>
    </row>
    <row r="30" spans="2:33" s="3" customFormat="1" ht="12.75">
      <c r="B30" s="138"/>
      <c r="C30" s="142"/>
      <c r="D30" s="649" t="s">
        <v>121</v>
      </c>
      <c r="E30" s="649"/>
      <c r="F30" s="649"/>
      <c r="G30" s="649"/>
      <c r="H30" s="649"/>
      <c r="I30" s="650"/>
      <c r="J30" s="170"/>
      <c r="K30" s="385">
        <f>+K18+K23</f>
        <v>0</v>
      </c>
      <c r="L30" s="119">
        <f aca="true" t="shared" si="6" ref="L30:AF30">+L18+L23</f>
        <v>0</v>
      </c>
      <c r="M30" s="119">
        <f t="shared" si="6"/>
        <v>0</v>
      </c>
      <c r="N30" s="119">
        <f t="shared" si="6"/>
        <v>0</v>
      </c>
      <c r="O30" s="119">
        <f t="shared" si="6"/>
        <v>0</v>
      </c>
      <c r="P30" s="119">
        <f t="shared" si="6"/>
        <v>0</v>
      </c>
      <c r="Q30" s="119">
        <f t="shared" si="6"/>
        <v>0</v>
      </c>
      <c r="R30" s="119">
        <f t="shared" si="6"/>
        <v>0</v>
      </c>
      <c r="S30" s="119">
        <f t="shared" si="6"/>
        <v>0</v>
      </c>
      <c r="T30" s="119">
        <f t="shared" si="6"/>
        <v>0</v>
      </c>
      <c r="U30" s="119">
        <f t="shared" si="6"/>
        <v>0</v>
      </c>
      <c r="V30" s="119">
        <f t="shared" si="6"/>
        <v>0</v>
      </c>
      <c r="W30" s="119">
        <f t="shared" si="6"/>
        <v>0</v>
      </c>
      <c r="X30" s="119">
        <f t="shared" si="6"/>
        <v>0</v>
      </c>
      <c r="Y30" s="119">
        <f t="shared" si="6"/>
        <v>0</v>
      </c>
      <c r="Z30" s="119">
        <f t="shared" si="6"/>
        <v>0</v>
      </c>
      <c r="AA30" s="119">
        <f t="shared" si="6"/>
        <v>0</v>
      </c>
      <c r="AB30" s="120">
        <f t="shared" si="6"/>
        <v>0</v>
      </c>
      <c r="AC30" s="120">
        <f t="shared" si="6"/>
        <v>0</v>
      </c>
      <c r="AD30" s="120">
        <f t="shared" si="6"/>
        <v>0</v>
      </c>
      <c r="AE30" s="120">
        <f t="shared" si="6"/>
        <v>0</v>
      </c>
      <c r="AF30" s="121">
        <f t="shared" si="6"/>
        <v>0</v>
      </c>
      <c r="AG30" s="2"/>
    </row>
    <row r="31" spans="2:33" s="3" customFormat="1" ht="12.75">
      <c r="B31" s="138"/>
      <c r="C31" s="142"/>
      <c r="D31" s="649" t="s">
        <v>1</v>
      </c>
      <c r="E31" s="649"/>
      <c r="F31" s="649"/>
      <c r="G31" s="649"/>
      <c r="H31" s="649"/>
      <c r="I31" s="650"/>
      <c r="J31" s="170"/>
      <c r="K31" s="385">
        <f>+K19+K24</f>
        <v>0</v>
      </c>
      <c r="L31" s="119">
        <f aca="true" t="shared" si="7" ref="L31:AF31">+L19+L24</f>
        <v>0</v>
      </c>
      <c r="M31" s="119">
        <f t="shared" si="7"/>
        <v>0</v>
      </c>
      <c r="N31" s="119">
        <f t="shared" si="7"/>
        <v>0</v>
      </c>
      <c r="O31" s="119">
        <f t="shared" si="7"/>
        <v>0</v>
      </c>
      <c r="P31" s="119">
        <f t="shared" si="7"/>
        <v>0</v>
      </c>
      <c r="Q31" s="119">
        <f t="shared" si="7"/>
        <v>0</v>
      </c>
      <c r="R31" s="119">
        <f t="shared" si="7"/>
        <v>0</v>
      </c>
      <c r="S31" s="119">
        <f t="shared" si="7"/>
        <v>0</v>
      </c>
      <c r="T31" s="119">
        <f t="shared" si="7"/>
        <v>0</v>
      </c>
      <c r="U31" s="119">
        <f t="shared" si="7"/>
        <v>0</v>
      </c>
      <c r="V31" s="119">
        <f t="shared" si="7"/>
        <v>0</v>
      </c>
      <c r="W31" s="119">
        <f t="shared" si="7"/>
        <v>0</v>
      </c>
      <c r="X31" s="119">
        <f t="shared" si="7"/>
        <v>0</v>
      </c>
      <c r="Y31" s="119">
        <f t="shared" si="7"/>
        <v>0</v>
      </c>
      <c r="Z31" s="119">
        <f t="shared" si="7"/>
        <v>0</v>
      </c>
      <c r="AA31" s="119">
        <f t="shared" si="7"/>
        <v>0</v>
      </c>
      <c r="AB31" s="120">
        <f t="shared" si="7"/>
        <v>0</v>
      </c>
      <c r="AC31" s="120">
        <f t="shared" si="7"/>
        <v>0</v>
      </c>
      <c r="AD31" s="120">
        <f t="shared" si="7"/>
        <v>0</v>
      </c>
      <c r="AE31" s="120">
        <f t="shared" si="7"/>
        <v>0</v>
      </c>
      <c r="AF31" s="121">
        <f t="shared" si="7"/>
        <v>0</v>
      </c>
      <c r="AG31" s="2"/>
    </row>
    <row r="32" spans="2:33" s="3" customFormat="1" ht="12.75">
      <c r="B32" s="138"/>
      <c r="C32" s="663"/>
      <c r="D32" s="663"/>
      <c r="E32" s="663"/>
      <c r="F32" s="663"/>
      <c r="G32" s="663"/>
      <c r="H32" s="663"/>
      <c r="I32" s="664"/>
      <c r="J32" s="170"/>
      <c r="K32" s="385"/>
      <c r="L32" s="119"/>
      <c r="M32" s="119"/>
      <c r="N32" s="119"/>
      <c r="O32" s="119"/>
      <c r="P32" s="119"/>
      <c r="Q32" s="119"/>
      <c r="R32" s="119"/>
      <c r="S32" s="119"/>
      <c r="T32" s="119"/>
      <c r="U32" s="119"/>
      <c r="V32" s="119"/>
      <c r="W32" s="119"/>
      <c r="X32" s="119"/>
      <c r="Y32" s="119"/>
      <c r="Z32" s="119"/>
      <c r="AA32" s="119"/>
      <c r="AB32" s="120"/>
      <c r="AC32" s="120"/>
      <c r="AD32" s="120"/>
      <c r="AE32" s="120"/>
      <c r="AF32" s="121"/>
      <c r="AG32" s="2"/>
    </row>
    <row r="33" spans="2:33" s="3" customFormat="1" ht="12.75">
      <c r="B33" s="138"/>
      <c r="C33" s="671" t="s">
        <v>20</v>
      </c>
      <c r="D33" s="671"/>
      <c r="E33" s="671"/>
      <c r="F33" s="671"/>
      <c r="G33" s="671"/>
      <c r="H33" s="671"/>
      <c r="I33" s="672"/>
      <c r="J33" s="170"/>
      <c r="K33" s="123">
        <f aca="true" t="shared" si="8" ref="K33:AF33">+K34+K39</f>
        <v>0</v>
      </c>
      <c r="L33" s="124">
        <f t="shared" si="8"/>
        <v>0</v>
      </c>
      <c r="M33" s="124">
        <f t="shared" si="8"/>
        <v>0</v>
      </c>
      <c r="N33" s="124">
        <f t="shared" si="8"/>
        <v>0</v>
      </c>
      <c r="O33" s="124">
        <f t="shared" si="8"/>
        <v>0</v>
      </c>
      <c r="P33" s="124">
        <f t="shared" si="8"/>
        <v>0</v>
      </c>
      <c r="Q33" s="124">
        <f t="shared" si="8"/>
        <v>0</v>
      </c>
      <c r="R33" s="124">
        <f t="shared" si="8"/>
        <v>0</v>
      </c>
      <c r="S33" s="124">
        <f t="shared" si="8"/>
        <v>0</v>
      </c>
      <c r="T33" s="124">
        <f t="shared" si="8"/>
        <v>0</v>
      </c>
      <c r="U33" s="124">
        <f t="shared" si="8"/>
        <v>0</v>
      </c>
      <c r="V33" s="124">
        <f t="shared" si="8"/>
        <v>0</v>
      </c>
      <c r="W33" s="124">
        <f t="shared" si="8"/>
        <v>0</v>
      </c>
      <c r="X33" s="124">
        <f t="shared" si="8"/>
        <v>0</v>
      </c>
      <c r="Y33" s="124">
        <f t="shared" si="8"/>
        <v>0</v>
      </c>
      <c r="Z33" s="124">
        <f t="shared" si="8"/>
        <v>0</v>
      </c>
      <c r="AA33" s="124">
        <f t="shared" si="8"/>
        <v>0</v>
      </c>
      <c r="AB33" s="125">
        <f t="shared" si="8"/>
        <v>0</v>
      </c>
      <c r="AC33" s="125">
        <f t="shared" si="8"/>
        <v>0</v>
      </c>
      <c r="AD33" s="125">
        <f t="shared" si="8"/>
        <v>0</v>
      </c>
      <c r="AE33" s="125">
        <f t="shared" si="8"/>
        <v>0</v>
      </c>
      <c r="AF33" s="126">
        <f t="shared" si="8"/>
        <v>0</v>
      </c>
      <c r="AG33" s="2"/>
    </row>
    <row r="34" spans="2:33" s="3" customFormat="1" ht="12.75">
      <c r="B34" s="129"/>
      <c r="C34" s="133"/>
      <c r="D34" s="669" t="s">
        <v>300</v>
      </c>
      <c r="E34" s="669"/>
      <c r="F34" s="669"/>
      <c r="G34" s="669"/>
      <c r="H34" s="669"/>
      <c r="I34" s="670"/>
      <c r="J34" s="132"/>
      <c r="K34" s="390">
        <f aca="true" t="shared" si="9" ref="K34:AF34">+SUM(K35:K37)</f>
        <v>0</v>
      </c>
      <c r="L34" s="134">
        <f t="shared" si="9"/>
        <v>0</v>
      </c>
      <c r="M34" s="134">
        <f t="shared" si="9"/>
        <v>0</v>
      </c>
      <c r="N34" s="134">
        <f t="shared" si="9"/>
        <v>0</v>
      </c>
      <c r="O34" s="134">
        <f t="shared" si="9"/>
        <v>0</v>
      </c>
      <c r="P34" s="134">
        <f t="shared" si="9"/>
        <v>0</v>
      </c>
      <c r="Q34" s="134">
        <f t="shared" si="9"/>
        <v>0</v>
      </c>
      <c r="R34" s="134">
        <f t="shared" si="9"/>
        <v>0</v>
      </c>
      <c r="S34" s="134">
        <f t="shared" si="9"/>
        <v>0</v>
      </c>
      <c r="T34" s="134">
        <f t="shared" si="9"/>
        <v>0</v>
      </c>
      <c r="U34" s="134">
        <f t="shared" si="9"/>
        <v>0</v>
      </c>
      <c r="V34" s="134">
        <f t="shared" si="9"/>
        <v>0</v>
      </c>
      <c r="W34" s="134">
        <f t="shared" si="9"/>
        <v>0</v>
      </c>
      <c r="X34" s="134">
        <f t="shared" si="9"/>
        <v>0</v>
      </c>
      <c r="Y34" s="134">
        <f t="shared" si="9"/>
        <v>0</v>
      </c>
      <c r="Z34" s="134">
        <f t="shared" si="9"/>
        <v>0</v>
      </c>
      <c r="AA34" s="134">
        <f t="shared" si="9"/>
        <v>0</v>
      </c>
      <c r="AB34" s="135">
        <f t="shared" si="9"/>
        <v>0</v>
      </c>
      <c r="AC34" s="135">
        <f t="shared" si="9"/>
        <v>0</v>
      </c>
      <c r="AD34" s="135">
        <f t="shared" si="9"/>
        <v>0</v>
      </c>
      <c r="AE34" s="135">
        <f t="shared" si="9"/>
        <v>0</v>
      </c>
      <c r="AF34" s="136">
        <f t="shared" si="9"/>
        <v>0</v>
      </c>
      <c r="AG34" s="2"/>
    </row>
    <row r="35" spans="2:33" s="3" customFormat="1" ht="12.75">
      <c r="B35" s="129"/>
      <c r="C35" s="139"/>
      <c r="D35" s="137"/>
      <c r="E35" s="655" t="s">
        <v>0</v>
      </c>
      <c r="F35" s="655"/>
      <c r="G35" s="655"/>
      <c r="H35" s="655"/>
      <c r="I35" s="656"/>
      <c r="J35" s="170"/>
      <c r="K35" s="385"/>
      <c r="L35" s="119"/>
      <c r="M35" s="119">
        <f>+SUM(K35:L35)</f>
        <v>0</v>
      </c>
      <c r="N35" s="119"/>
      <c r="O35" s="119"/>
      <c r="P35" s="119"/>
      <c r="Q35" s="119"/>
      <c r="R35" s="119">
        <f>+N35+O35-P35+Q35</f>
        <v>0</v>
      </c>
      <c r="S35" s="119"/>
      <c r="T35" s="119"/>
      <c r="U35" s="119"/>
      <c r="V35" s="119"/>
      <c r="W35" s="119">
        <f>+SUM(S35:V35)</f>
        <v>0</v>
      </c>
      <c r="X35" s="119"/>
      <c r="Y35" s="119"/>
      <c r="Z35" s="119"/>
      <c r="AA35" s="119"/>
      <c r="AB35" s="119">
        <f>+SUM(X35:AA35)</f>
        <v>0</v>
      </c>
      <c r="AC35" s="120">
        <f>+M35-R35</f>
        <v>0</v>
      </c>
      <c r="AD35" s="120">
        <f>+R35-W35</f>
        <v>0</v>
      </c>
      <c r="AE35" s="120">
        <f>+W35-AB35-AF35</f>
        <v>0</v>
      </c>
      <c r="AF35" s="121"/>
      <c r="AG35" s="2"/>
    </row>
    <row r="36" spans="2:33" s="3" customFormat="1" ht="12.75">
      <c r="B36" s="129"/>
      <c r="C36" s="139"/>
      <c r="D36" s="137"/>
      <c r="E36" s="655" t="s">
        <v>121</v>
      </c>
      <c r="F36" s="655"/>
      <c r="G36" s="655"/>
      <c r="H36" s="655"/>
      <c r="I36" s="656"/>
      <c r="J36" s="122"/>
      <c r="K36" s="385"/>
      <c r="L36" s="119"/>
      <c r="M36" s="119">
        <f>+SUM(K36:L36)</f>
        <v>0</v>
      </c>
      <c r="N36" s="119"/>
      <c r="O36" s="119"/>
      <c r="P36" s="119"/>
      <c r="Q36" s="119"/>
      <c r="R36" s="119">
        <f>+N36+O36-P36+Q36</f>
        <v>0</v>
      </c>
      <c r="S36" s="119"/>
      <c r="T36" s="119"/>
      <c r="U36" s="119"/>
      <c r="V36" s="119"/>
      <c r="W36" s="119">
        <f>+SUM(S36:V36)</f>
        <v>0</v>
      </c>
      <c r="X36" s="119"/>
      <c r="Y36" s="119"/>
      <c r="Z36" s="119"/>
      <c r="AA36" s="119"/>
      <c r="AB36" s="119">
        <f>+SUM(X36:AA36)</f>
        <v>0</v>
      </c>
      <c r="AC36" s="120">
        <f>+M36-R36</f>
        <v>0</v>
      </c>
      <c r="AD36" s="120">
        <f>+R36-W36</f>
        <v>0</v>
      </c>
      <c r="AE36" s="120">
        <f>+W36-AB36-AF36</f>
        <v>0</v>
      </c>
      <c r="AF36" s="121"/>
      <c r="AG36" s="2"/>
    </row>
    <row r="37" spans="2:33" s="3" customFormat="1" ht="12.75">
      <c r="B37" s="129"/>
      <c r="C37" s="139"/>
      <c r="D37" s="137"/>
      <c r="E37" s="655" t="s">
        <v>1</v>
      </c>
      <c r="F37" s="655"/>
      <c r="G37" s="655"/>
      <c r="H37" s="655"/>
      <c r="I37" s="656"/>
      <c r="J37" s="170"/>
      <c r="K37" s="385"/>
      <c r="L37" s="119"/>
      <c r="M37" s="119">
        <f>+SUM(K37:L37)</f>
        <v>0</v>
      </c>
      <c r="N37" s="119"/>
      <c r="O37" s="119"/>
      <c r="P37" s="119"/>
      <c r="Q37" s="119"/>
      <c r="R37" s="119">
        <f>+N37+O37-P37+Q37</f>
        <v>0</v>
      </c>
      <c r="S37" s="119"/>
      <c r="T37" s="119"/>
      <c r="U37" s="119"/>
      <c r="V37" s="119"/>
      <c r="W37" s="119">
        <f>+SUM(S37:V37)</f>
        <v>0</v>
      </c>
      <c r="X37" s="119"/>
      <c r="Y37" s="119"/>
      <c r="Z37" s="119"/>
      <c r="AA37" s="119"/>
      <c r="AB37" s="119">
        <f>+SUM(X37:AA37)</f>
        <v>0</v>
      </c>
      <c r="AC37" s="120">
        <f>+M37-R37</f>
        <v>0</v>
      </c>
      <c r="AD37" s="120">
        <f>+R37-W37</f>
        <v>0</v>
      </c>
      <c r="AE37" s="120">
        <f>+W37-AB37-AF37</f>
        <v>0</v>
      </c>
      <c r="AF37" s="121"/>
      <c r="AG37" s="2"/>
    </row>
    <row r="38" spans="2:33" s="3" customFormat="1" ht="12.75">
      <c r="B38" s="138"/>
      <c r="C38" s="139"/>
      <c r="D38" s="663"/>
      <c r="E38" s="663"/>
      <c r="F38" s="663"/>
      <c r="G38" s="663"/>
      <c r="H38" s="663"/>
      <c r="I38" s="664"/>
      <c r="J38" s="170"/>
      <c r="K38" s="385"/>
      <c r="L38" s="119"/>
      <c r="M38" s="119"/>
      <c r="N38" s="119"/>
      <c r="O38" s="119"/>
      <c r="P38" s="119"/>
      <c r="Q38" s="119"/>
      <c r="R38" s="119"/>
      <c r="S38" s="119"/>
      <c r="T38" s="119"/>
      <c r="U38" s="119"/>
      <c r="V38" s="119"/>
      <c r="W38" s="119"/>
      <c r="X38" s="119"/>
      <c r="Y38" s="119"/>
      <c r="Z38" s="119"/>
      <c r="AA38" s="119"/>
      <c r="AB38" s="120"/>
      <c r="AC38" s="120"/>
      <c r="AD38" s="120"/>
      <c r="AE38" s="120"/>
      <c r="AF38" s="121"/>
      <c r="AG38" s="2"/>
    </row>
    <row r="39" spans="2:33" s="3" customFormat="1" ht="12.75">
      <c r="B39" s="129"/>
      <c r="C39" s="140"/>
      <c r="D39" s="669" t="s">
        <v>301</v>
      </c>
      <c r="E39" s="669"/>
      <c r="F39" s="669"/>
      <c r="G39" s="669"/>
      <c r="H39" s="669"/>
      <c r="I39" s="670"/>
      <c r="J39" s="132"/>
      <c r="K39" s="390">
        <f aca="true" t="shared" si="10" ref="K39:AF39">+SUM(K40:K42)</f>
        <v>0</v>
      </c>
      <c r="L39" s="134">
        <f t="shared" si="10"/>
        <v>0</v>
      </c>
      <c r="M39" s="134">
        <f t="shared" si="10"/>
        <v>0</v>
      </c>
      <c r="N39" s="134">
        <f t="shared" si="10"/>
        <v>0</v>
      </c>
      <c r="O39" s="134">
        <f t="shared" si="10"/>
        <v>0</v>
      </c>
      <c r="P39" s="134">
        <f t="shared" si="10"/>
        <v>0</v>
      </c>
      <c r="Q39" s="134">
        <f t="shared" si="10"/>
        <v>0</v>
      </c>
      <c r="R39" s="134">
        <f t="shared" si="10"/>
        <v>0</v>
      </c>
      <c r="S39" s="134">
        <f t="shared" si="10"/>
        <v>0</v>
      </c>
      <c r="T39" s="134">
        <f t="shared" si="10"/>
        <v>0</v>
      </c>
      <c r="U39" s="134">
        <f t="shared" si="10"/>
        <v>0</v>
      </c>
      <c r="V39" s="134">
        <f t="shared" si="10"/>
        <v>0</v>
      </c>
      <c r="W39" s="134">
        <f t="shared" si="10"/>
        <v>0</v>
      </c>
      <c r="X39" s="134">
        <f t="shared" si="10"/>
        <v>0</v>
      </c>
      <c r="Y39" s="134">
        <f t="shared" si="10"/>
        <v>0</v>
      </c>
      <c r="Z39" s="134">
        <f t="shared" si="10"/>
        <v>0</v>
      </c>
      <c r="AA39" s="134">
        <f t="shared" si="10"/>
        <v>0</v>
      </c>
      <c r="AB39" s="135">
        <f t="shared" si="10"/>
        <v>0</v>
      </c>
      <c r="AC39" s="135">
        <f t="shared" si="10"/>
        <v>0</v>
      </c>
      <c r="AD39" s="135">
        <f t="shared" si="10"/>
        <v>0</v>
      </c>
      <c r="AE39" s="135">
        <f t="shared" si="10"/>
        <v>0</v>
      </c>
      <c r="AF39" s="136">
        <f t="shared" si="10"/>
        <v>0</v>
      </c>
      <c r="AG39" s="2"/>
    </row>
    <row r="40" spans="2:33" s="3" customFormat="1" ht="12.75">
      <c r="B40" s="129"/>
      <c r="C40" s="142"/>
      <c r="D40" s="141"/>
      <c r="E40" s="649" t="s">
        <v>0</v>
      </c>
      <c r="F40" s="649"/>
      <c r="G40" s="649"/>
      <c r="H40" s="649"/>
      <c r="I40" s="650"/>
      <c r="J40" s="170"/>
      <c r="K40" s="385"/>
      <c r="L40" s="119"/>
      <c r="M40" s="119">
        <f>+SUM(K40:L40)</f>
        <v>0</v>
      </c>
      <c r="N40" s="119"/>
      <c r="O40" s="119"/>
      <c r="P40" s="119"/>
      <c r="Q40" s="119"/>
      <c r="R40" s="119">
        <f>+N40+O40-P40+Q40</f>
        <v>0</v>
      </c>
      <c r="S40" s="119"/>
      <c r="T40" s="119"/>
      <c r="U40" s="119"/>
      <c r="V40" s="119"/>
      <c r="W40" s="119">
        <f>+SUM(S40:V40)</f>
        <v>0</v>
      </c>
      <c r="X40" s="119"/>
      <c r="Y40" s="119"/>
      <c r="Z40" s="119"/>
      <c r="AA40" s="119"/>
      <c r="AB40" s="119">
        <f>+SUM(X40:AA40)</f>
        <v>0</v>
      </c>
      <c r="AC40" s="120">
        <f>+M40-R40</f>
        <v>0</v>
      </c>
      <c r="AD40" s="120">
        <f>+R40-W40</f>
        <v>0</v>
      </c>
      <c r="AE40" s="120">
        <f>+W40-AB40-AF40</f>
        <v>0</v>
      </c>
      <c r="AF40" s="121"/>
      <c r="AG40" s="2"/>
    </row>
    <row r="41" spans="2:33" s="3" customFormat="1" ht="12.75">
      <c r="B41" s="129"/>
      <c r="C41" s="142"/>
      <c r="D41" s="141"/>
      <c r="E41" s="649" t="s">
        <v>121</v>
      </c>
      <c r="F41" s="649"/>
      <c r="G41" s="649"/>
      <c r="H41" s="649"/>
      <c r="I41" s="650"/>
      <c r="J41" s="122"/>
      <c r="K41" s="385"/>
      <c r="L41" s="119"/>
      <c r="M41" s="119">
        <f>+SUM(K41:L41)</f>
        <v>0</v>
      </c>
      <c r="N41" s="119"/>
      <c r="O41" s="119"/>
      <c r="P41" s="119"/>
      <c r="Q41" s="119"/>
      <c r="R41" s="119">
        <f>+N41+O41-P41+Q41</f>
        <v>0</v>
      </c>
      <c r="S41" s="119"/>
      <c r="T41" s="119"/>
      <c r="U41" s="119"/>
      <c r="V41" s="119"/>
      <c r="W41" s="119">
        <f>+SUM(S41:V41)</f>
        <v>0</v>
      </c>
      <c r="X41" s="119"/>
      <c r="Y41" s="119"/>
      <c r="Z41" s="119"/>
      <c r="AA41" s="119"/>
      <c r="AB41" s="119">
        <f>+SUM(X41:AA41)</f>
        <v>0</v>
      </c>
      <c r="AC41" s="120">
        <f>+M41-R41</f>
        <v>0</v>
      </c>
      <c r="AD41" s="120">
        <f>+R41-W41</f>
        <v>0</v>
      </c>
      <c r="AE41" s="120">
        <f>+W41-AB41-AF41</f>
        <v>0</v>
      </c>
      <c r="AF41" s="121"/>
      <c r="AG41" s="2"/>
    </row>
    <row r="42" spans="2:33" s="3" customFormat="1" ht="12.75">
      <c r="B42" s="129"/>
      <c r="C42" s="142"/>
      <c r="D42" s="141"/>
      <c r="E42" s="649" t="s">
        <v>1</v>
      </c>
      <c r="F42" s="649"/>
      <c r="G42" s="649"/>
      <c r="H42" s="649"/>
      <c r="I42" s="650"/>
      <c r="J42" s="170"/>
      <c r="K42" s="385"/>
      <c r="L42" s="119"/>
      <c r="M42" s="119">
        <f>+SUM(K42:L42)</f>
        <v>0</v>
      </c>
      <c r="N42" s="119"/>
      <c r="O42" s="119"/>
      <c r="P42" s="119"/>
      <c r="Q42" s="119"/>
      <c r="R42" s="119">
        <f>+N42+O42-P42+Q42</f>
        <v>0</v>
      </c>
      <c r="S42" s="119"/>
      <c r="T42" s="119"/>
      <c r="U42" s="119"/>
      <c r="V42" s="119"/>
      <c r="W42" s="119">
        <f>+SUM(S42:V42)</f>
        <v>0</v>
      </c>
      <c r="X42" s="119"/>
      <c r="Y42" s="119"/>
      <c r="Z42" s="119"/>
      <c r="AA42" s="119"/>
      <c r="AB42" s="119">
        <f>+SUM(X42:AA42)</f>
        <v>0</v>
      </c>
      <c r="AC42" s="120">
        <f>+M42-R42</f>
        <v>0</v>
      </c>
      <c r="AD42" s="120">
        <f>+R42-W42</f>
        <v>0</v>
      </c>
      <c r="AE42" s="120">
        <f>+W42-AB42-AF42</f>
        <v>0</v>
      </c>
      <c r="AF42" s="121"/>
      <c r="AG42" s="2"/>
    </row>
    <row r="43" spans="2:33" s="3" customFormat="1" ht="12.75">
      <c r="B43" s="138"/>
      <c r="C43" s="673"/>
      <c r="D43" s="673"/>
      <c r="E43" s="673"/>
      <c r="F43" s="673"/>
      <c r="G43" s="673"/>
      <c r="H43" s="673"/>
      <c r="I43" s="674"/>
      <c r="J43" s="170"/>
      <c r="K43" s="385"/>
      <c r="L43" s="119"/>
      <c r="M43" s="119"/>
      <c r="N43" s="119"/>
      <c r="O43" s="119"/>
      <c r="P43" s="119"/>
      <c r="Q43" s="119"/>
      <c r="R43" s="119"/>
      <c r="S43" s="119"/>
      <c r="T43" s="119"/>
      <c r="U43" s="119"/>
      <c r="V43" s="119"/>
      <c r="W43" s="119"/>
      <c r="X43" s="119"/>
      <c r="Y43" s="119"/>
      <c r="Z43" s="119"/>
      <c r="AA43" s="119"/>
      <c r="AB43" s="120"/>
      <c r="AC43" s="120"/>
      <c r="AD43" s="120"/>
      <c r="AE43" s="120"/>
      <c r="AF43" s="121"/>
      <c r="AG43" s="2"/>
    </row>
    <row r="44" spans="2:33" s="3" customFormat="1" ht="12.75">
      <c r="B44" s="129"/>
      <c r="C44" s="140"/>
      <c r="D44" s="653" t="s">
        <v>299</v>
      </c>
      <c r="E44" s="653"/>
      <c r="F44" s="653"/>
      <c r="G44" s="653"/>
      <c r="H44" s="653"/>
      <c r="I44" s="654"/>
      <c r="J44" s="170"/>
      <c r="K44" s="385"/>
      <c r="L44" s="119"/>
      <c r="M44" s="119"/>
      <c r="N44" s="119"/>
      <c r="O44" s="119"/>
      <c r="P44" s="119"/>
      <c r="Q44" s="119"/>
      <c r="R44" s="119"/>
      <c r="S44" s="119"/>
      <c r="T44" s="119"/>
      <c r="U44" s="119"/>
      <c r="V44" s="119"/>
      <c r="W44" s="119"/>
      <c r="X44" s="119"/>
      <c r="Y44" s="119"/>
      <c r="Z44" s="119"/>
      <c r="AA44" s="119"/>
      <c r="AB44" s="120"/>
      <c r="AC44" s="120"/>
      <c r="AD44" s="120"/>
      <c r="AE44" s="120"/>
      <c r="AF44" s="121"/>
      <c r="AG44" s="2"/>
    </row>
    <row r="45" spans="2:33" s="3" customFormat="1" ht="12.75">
      <c r="B45" s="138"/>
      <c r="C45" s="673"/>
      <c r="D45" s="673"/>
      <c r="E45" s="673"/>
      <c r="F45" s="673"/>
      <c r="G45" s="673"/>
      <c r="H45" s="673"/>
      <c r="I45" s="674"/>
      <c r="J45" s="170"/>
      <c r="K45" s="385"/>
      <c r="L45" s="119"/>
      <c r="M45" s="119"/>
      <c r="N45" s="119"/>
      <c r="O45" s="119"/>
      <c r="P45" s="119"/>
      <c r="Q45" s="119"/>
      <c r="R45" s="119"/>
      <c r="S45" s="119"/>
      <c r="T45" s="119"/>
      <c r="U45" s="119"/>
      <c r="V45" s="119"/>
      <c r="W45" s="119"/>
      <c r="X45" s="119"/>
      <c r="Y45" s="119"/>
      <c r="Z45" s="119"/>
      <c r="AA45" s="119"/>
      <c r="AB45" s="120"/>
      <c r="AC45" s="120"/>
      <c r="AD45" s="120"/>
      <c r="AE45" s="120"/>
      <c r="AF45" s="121"/>
      <c r="AG45" s="2"/>
    </row>
    <row r="46" spans="2:33" s="3" customFormat="1" ht="12.75">
      <c r="B46" s="129"/>
      <c r="C46" s="653" t="s">
        <v>296</v>
      </c>
      <c r="D46" s="653"/>
      <c r="E46" s="653"/>
      <c r="F46" s="653"/>
      <c r="G46" s="653"/>
      <c r="H46" s="653"/>
      <c r="I46" s="654"/>
      <c r="J46" s="132"/>
      <c r="K46" s="123">
        <f aca="true" t="shared" si="11" ref="K46:AF46">+SUM(K47:K49)</f>
        <v>0</v>
      </c>
      <c r="L46" s="124">
        <f t="shared" si="11"/>
        <v>0</v>
      </c>
      <c r="M46" s="124">
        <f t="shared" si="11"/>
        <v>0</v>
      </c>
      <c r="N46" s="124">
        <f t="shared" si="11"/>
        <v>0</v>
      </c>
      <c r="O46" s="124">
        <f t="shared" si="11"/>
        <v>0</v>
      </c>
      <c r="P46" s="124">
        <f t="shared" si="11"/>
        <v>0</v>
      </c>
      <c r="Q46" s="124">
        <f t="shared" si="11"/>
        <v>0</v>
      </c>
      <c r="R46" s="124">
        <f t="shared" si="11"/>
        <v>0</v>
      </c>
      <c r="S46" s="124">
        <f t="shared" si="11"/>
        <v>0</v>
      </c>
      <c r="T46" s="124">
        <f t="shared" si="11"/>
        <v>0</v>
      </c>
      <c r="U46" s="124">
        <f t="shared" si="11"/>
        <v>0</v>
      </c>
      <c r="V46" s="124">
        <f t="shared" si="11"/>
        <v>0</v>
      </c>
      <c r="W46" s="124">
        <f t="shared" si="11"/>
        <v>0</v>
      </c>
      <c r="X46" s="124">
        <f t="shared" si="11"/>
        <v>0</v>
      </c>
      <c r="Y46" s="124">
        <f t="shared" si="11"/>
        <v>0</v>
      </c>
      <c r="Z46" s="124">
        <f t="shared" si="11"/>
        <v>0</v>
      </c>
      <c r="AA46" s="124">
        <f t="shared" si="11"/>
        <v>0</v>
      </c>
      <c r="AB46" s="125">
        <f t="shared" si="11"/>
        <v>0</v>
      </c>
      <c r="AC46" s="125">
        <f t="shared" si="11"/>
        <v>0</v>
      </c>
      <c r="AD46" s="125">
        <f t="shared" si="11"/>
        <v>0</v>
      </c>
      <c r="AE46" s="125">
        <f t="shared" si="11"/>
        <v>0</v>
      </c>
      <c r="AF46" s="126">
        <f t="shared" si="11"/>
        <v>0</v>
      </c>
      <c r="AG46" s="2"/>
    </row>
    <row r="47" spans="2:33" s="3" customFormat="1" ht="12.75">
      <c r="B47" s="138"/>
      <c r="C47" s="142"/>
      <c r="D47" s="649" t="s">
        <v>0</v>
      </c>
      <c r="E47" s="649"/>
      <c r="F47" s="649"/>
      <c r="G47" s="649"/>
      <c r="H47" s="649"/>
      <c r="I47" s="650"/>
      <c r="J47" s="170"/>
      <c r="K47" s="385">
        <f>+K35+K40</f>
        <v>0</v>
      </c>
      <c r="L47" s="119">
        <f aca="true" t="shared" si="12" ref="L47:AF47">+L35+L40</f>
        <v>0</v>
      </c>
      <c r="M47" s="119">
        <f t="shared" si="12"/>
        <v>0</v>
      </c>
      <c r="N47" s="119">
        <f t="shared" si="12"/>
        <v>0</v>
      </c>
      <c r="O47" s="119">
        <f t="shared" si="12"/>
        <v>0</v>
      </c>
      <c r="P47" s="119">
        <f t="shared" si="12"/>
        <v>0</v>
      </c>
      <c r="Q47" s="119">
        <f t="shared" si="12"/>
        <v>0</v>
      </c>
      <c r="R47" s="119">
        <f t="shared" si="12"/>
        <v>0</v>
      </c>
      <c r="S47" s="119">
        <f t="shared" si="12"/>
        <v>0</v>
      </c>
      <c r="T47" s="119">
        <f t="shared" si="12"/>
        <v>0</v>
      </c>
      <c r="U47" s="119">
        <f t="shared" si="12"/>
        <v>0</v>
      </c>
      <c r="V47" s="119">
        <f t="shared" si="12"/>
        <v>0</v>
      </c>
      <c r="W47" s="119">
        <f t="shared" si="12"/>
        <v>0</v>
      </c>
      <c r="X47" s="119">
        <f t="shared" si="12"/>
        <v>0</v>
      </c>
      <c r="Y47" s="119">
        <f t="shared" si="12"/>
        <v>0</v>
      </c>
      <c r="Z47" s="119">
        <f t="shared" si="12"/>
        <v>0</v>
      </c>
      <c r="AA47" s="119">
        <f t="shared" si="12"/>
        <v>0</v>
      </c>
      <c r="AB47" s="120">
        <f t="shared" si="12"/>
        <v>0</v>
      </c>
      <c r="AC47" s="120">
        <f t="shared" si="12"/>
        <v>0</v>
      </c>
      <c r="AD47" s="120">
        <f t="shared" si="12"/>
        <v>0</v>
      </c>
      <c r="AE47" s="120">
        <f t="shared" si="12"/>
        <v>0</v>
      </c>
      <c r="AF47" s="121">
        <f t="shared" si="12"/>
        <v>0</v>
      </c>
      <c r="AG47" s="2"/>
    </row>
    <row r="48" spans="2:33" s="3" customFormat="1" ht="12.75">
      <c r="B48" s="138"/>
      <c r="C48" s="142"/>
      <c r="D48" s="649" t="s">
        <v>121</v>
      </c>
      <c r="E48" s="649"/>
      <c r="F48" s="649"/>
      <c r="G48" s="649"/>
      <c r="H48" s="649"/>
      <c r="I48" s="650"/>
      <c r="J48" s="170"/>
      <c r="K48" s="385">
        <f>+K36+K41</f>
        <v>0</v>
      </c>
      <c r="L48" s="119">
        <f aca="true" t="shared" si="13" ref="L48:AF48">+L36+L41</f>
        <v>0</v>
      </c>
      <c r="M48" s="119">
        <f t="shared" si="13"/>
        <v>0</v>
      </c>
      <c r="N48" s="119">
        <f t="shared" si="13"/>
        <v>0</v>
      </c>
      <c r="O48" s="119">
        <f t="shared" si="13"/>
        <v>0</v>
      </c>
      <c r="P48" s="119">
        <f t="shared" si="13"/>
        <v>0</v>
      </c>
      <c r="Q48" s="119">
        <f t="shared" si="13"/>
        <v>0</v>
      </c>
      <c r="R48" s="119">
        <f t="shared" si="13"/>
        <v>0</v>
      </c>
      <c r="S48" s="119">
        <f t="shared" si="13"/>
        <v>0</v>
      </c>
      <c r="T48" s="119">
        <f t="shared" si="13"/>
        <v>0</v>
      </c>
      <c r="U48" s="119">
        <f t="shared" si="13"/>
        <v>0</v>
      </c>
      <c r="V48" s="119">
        <f t="shared" si="13"/>
        <v>0</v>
      </c>
      <c r="W48" s="119">
        <f t="shared" si="13"/>
        <v>0</v>
      </c>
      <c r="X48" s="119">
        <f t="shared" si="13"/>
        <v>0</v>
      </c>
      <c r="Y48" s="119">
        <f t="shared" si="13"/>
        <v>0</v>
      </c>
      <c r="Z48" s="119">
        <f t="shared" si="13"/>
        <v>0</v>
      </c>
      <c r="AA48" s="119">
        <f t="shared" si="13"/>
        <v>0</v>
      </c>
      <c r="AB48" s="120">
        <f t="shared" si="13"/>
        <v>0</v>
      </c>
      <c r="AC48" s="120">
        <f t="shared" si="13"/>
        <v>0</v>
      </c>
      <c r="AD48" s="120">
        <f t="shared" si="13"/>
        <v>0</v>
      </c>
      <c r="AE48" s="120">
        <f t="shared" si="13"/>
        <v>0</v>
      </c>
      <c r="AF48" s="121">
        <f t="shared" si="13"/>
        <v>0</v>
      </c>
      <c r="AG48" s="2"/>
    </row>
    <row r="49" spans="2:33" s="3" customFormat="1" ht="12.75">
      <c r="B49" s="138"/>
      <c r="C49" s="142"/>
      <c r="D49" s="649" t="s">
        <v>1</v>
      </c>
      <c r="E49" s="649"/>
      <c r="F49" s="649"/>
      <c r="G49" s="649"/>
      <c r="H49" s="649"/>
      <c r="I49" s="650"/>
      <c r="J49" s="170"/>
      <c r="K49" s="385">
        <f>+K37+K42</f>
        <v>0</v>
      </c>
      <c r="L49" s="119">
        <f aca="true" t="shared" si="14" ref="L49:AF49">+L37+L42</f>
        <v>0</v>
      </c>
      <c r="M49" s="119">
        <f t="shared" si="14"/>
        <v>0</v>
      </c>
      <c r="N49" s="119">
        <f t="shared" si="14"/>
        <v>0</v>
      </c>
      <c r="O49" s="119">
        <f t="shared" si="14"/>
        <v>0</v>
      </c>
      <c r="P49" s="119">
        <f t="shared" si="14"/>
        <v>0</v>
      </c>
      <c r="Q49" s="119">
        <f t="shared" si="14"/>
        <v>0</v>
      </c>
      <c r="R49" s="119">
        <f t="shared" si="14"/>
        <v>0</v>
      </c>
      <c r="S49" s="119">
        <f t="shared" si="14"/>
        <v>0</v>
      </c>
      <c r="T49" s="119">
        <f t="shared" si="14"/>
        <v>0</v>
      </c>
      <c r="U49" s="119">
        <f t="shared" si="14"/>
        <v>0</v>
      </c>
      <c r="V49" s="119">
        <f t="shared" si="14"/>
        <v>0</v>
      </c>
      <c r="W49" s="119">
        <f t="shared" si="14"/>
        <v>0</v>
      </c>
      <c r="X49" s="119">
        <f t="shared" si="14"/>
        <v>0</v>
      </c>
      <c r="Y49" s="119">
        <f t="shared" si="14"/>
        <v>0</v>
      </c>
      <c r="Z49" s="119">
        <f t="shared" si="14"/>
        <v>0</v>
      </c>
      <c r="AA49" s="119">
        <f t="shared" si="14"/>
        <v>0</v>
      </c>
      <c r="AB49" s="120">
        <f t="shared" si="14"/>
        <v>0</v>
      </c>
      <c r="AC49" s="120">
        <f t="shared" si="14"/>
        <v>0</v>
      </c>
      <c r="AD49" s="120">
        <f t="shared" si="14"/>
        <v>0</v>
      </c>
      <c r="AE49" s="120">
        <f t="shared" si="14"/>
        <v>0</v>
      </c>
      <c r="AF49" s="121">
        <f t="shared" si="14"/>
        <v>0</v>
      </c>
      <c r="AG49" s="2"/>
    </row>
    <row r="50" spans="2:33" s="3" customFormat="1" ht="12.75">
      <c r="B50" s="138"/>
      <c r="C50" s="663"/>
      <c r="D50" s="663"/>
      <c r="E50" s="663"/>
      <c r="F50" s="663"/>
      <c r="G50" s="663"/>
      <c r="H50" s="663"/>
      <c r="I50" s="664"/>
      <c r="J50" s="170"/>
      <c r="K50" s="385"/>
      <c r="L50" s="119"/>
      <c r="M50" s="119"/>
      <c r="N50" s="119"/>
      <c r="O50" s="119"/>
      <c r="P50" s="119"/>
      <c r="Q50" s="119"/>
      <c r="R50" s="119"/>
      <c r="S50" s="119"/>
      <c r="T50" s="119"/>
      <c r="U50" s="119"/>
      <c r="V50" s="119"/>
      <c r="W50" s="119"/>
      <c r="X50" s="119"/>
      <c r="Y50" s="119"/>
      <c r="Z50" s="119"/>
      <c r="AA50" s="119"/>
      <c r="AB50" s="120"/>
      <c r="AC50" s="120"/>
      <c r="AD50" s="120"/>
      <c r="AE50" s="120"/>
      <c r="AF50" s="121"/>
      <c r="AG50" s="2"/>
    </row>
    <row r="51" spans="2:33" s="3" customFormat="1" ht="12.75">
      <c r="B51" s="144"/>
      <c r="C51" s="659" t="s">
        <v>2</v>
      </c>
      <c r="D51" s="659"/>
      <c r="E51" s="659"/>
      <c r="F51" s="659"/>
      <c r="G51" s="659"/>
      <c r="H51" s="659"/>
      <c r="I51" s="660"/>
      <c r="J51" s="145"/>
      <c r="K51" s="123">
        <f>+K52</f>
        <v>0</v>
      </c>
      <c r="L51" s="124">
        <f aca="true" t="shared" si="15" ref="L51:AF51">+L52</f>
        <v>0</v>
      </c>
      <c r="M51" s="124">
        <f t="shared" si="15"/>
        <v>0</v>
      </c>
      <c r="N51" s="124">
        <f t="shared" si="15"/>
        <v>0</v>
      </c>
      <c r="O51" s="124">
        <f t="shared" si="15"/>
        <v>0</v>
      </c>
      <c r="P51" s="124">
        <f t="shared" si="15"/>
        <v>0</v>
      </c>
      <c r="Q51" s="124">
        <f t="shared" si="15"/>
        <v>0</v>
      </c>
      <c r="R51" s="124">
        <f t="shared" si="15"/>
        <v>0</v>
      </c>
      <c r="S51" s="124">
        <f t="shared" si="15"/>
        <v>0</v>
      </c>
      <c r="T51" s="124">
        <f t="shared" si="15"/>
        <v>0</v>
      </c>
      <c r="U51" s="124">
        <f t="shared" si="15"/>
        <v>0</v>
      </c>
      <c r="V51" s="124">
        <f t="shared" si="15"/>
        <v>0</v>
      </c>
      <c r="W51" s="124">
        <f t="shared" si="15"/>
        <v>0</v>
      </c>
      <c r="X51" s="124">
        <f t="shared" si="15"/>
        <v>0</v>
      </c>
      <c r="Y51" s="124">
        <f t="shared" si="15"/>
        <v>0</v>
      </c>
      <c r="Z51" s="124">
        <f t="shared" si="15"/>
        <v>0</v>
      </c>
      <c r="AA51" s="124">
        <f t="shared" si="15"/>
        <v>0</v>
      </c>
      <c r="AB51" s="125">
        <f t="shared" si="15"/>
        <v>0</v>
      </c>
      <c r="AC51" s="125">
        <f t="shared" si="15"/>
        <v>0</v>
      </c>
      <c r="AD51" s="125">
        <f t="shared" si="15"/>
        <v>0</v>
      </c>
      <c r="AE51" s="125">
        <f t="shared" si="15"/>
        <v>0</v>
      </c>
      <c r="AF51" s="126">
        <f t="shared" si="15"/>
        <v>0</v>
      </c>
      <c r="AG51" s="2"/>
    </row>
    <row r="52" spans="2:33" s="3" customFormat="1" ht="12.75">
      <c r="B52" s="146"/>
      <c r="C52" s="667" t="s">
        <v>69</v>
      </c>
      <c r="D52" s="667"/>
      <c r="E52" s="667"/>
      <c r="F52" s="667"/>
      <c r="G52" s="667"/>
      <c r="H52" s="667"/>
      <c r="I52" s="668"/>
      <c r="J52" s="147"/>
      <c r="K52" s="148">
        <f>+K54+K80</f>
        <v>0</v>
      </c>
      <c r="L52" s="149">
        <f aca="true" t="shared" si="16" ref="L52:AF52">+L54+L80</f>
        <v>0</v>
      </c>
      <c r="M52" s="149">
        <f t="shared" si="16"/>
        <v>0</v>
      </c>
      <c r="N52" s="149">
        <f t="shared" si="16"/>
        <v>0</v>
      </c>
      <c r="O52" s="149">
        <f t="shared" si="16"/>
        <v>0</v>
      </c>
      <c r="P52" s="149">
        <f t="shared" si="16"/>
        <v>0</v>
      </c>
      <c r="Q52" s="149">
        <f t="shared" si="16"/>
        <v>0</v>
      </c>
      <c r="R52" s="149">
        <f t="shared" si="16"/>
        <v>0</v>
      </c>
      <c r="S52" s="149">
        <f t="shared" si="16"/>
        <v>0</v>
      </c>
      <c r="T52" s="149">
        <f t="shared" si="16"/>
        <v>0</v>
      </c>
      <c r="U52" s="149">
        <f t="shared" si="16"/>
        <v>0</v>
      </c>
      <c r="V52" s="149">
        <f t="shared" si="16"/>
        <v>0</v>
      </c>
      <c r="W52" s="149">
        <f t="shared" si="16"/>
        <v>0</v>
      </c>
      <c r="X52" s="149">
        <f t="shared" si="16"/>
        <v>0</v>
      </c>
      <c r="Y52" s="149">
        <f t="shared" si="16"/>
        <v>0</v>
      </c>
      <c r="Z52" s="149">
        <f t="shared" si="16"/>
        <v>0</v>
      </c>
      <c r="AA52" s="149">
        <f t="shared" si="16"/>
        <v>0</v>
      </c>
      <c r="AB52" s="150">
        <f t="shared" si="16"/>
        <v>0</v>
      </c>
      <c r="AC52" s="150">
        <f t="shared" si="16"/>
        <v>0</v>
      </c>
      <c r="AD52" s="150">
        <f t="shared" si="16"/>
        <v>0</v>
      </c>
      <c r="AE52" s="150">
        <f t="shared" si="16"/>
        <v>0</v>
      </c>
      <c r="AF52" s="151">
        <f t="shared" si="16"/>
        <v>0</v>
      </c>
      <c r="AG52" s="2"/>
    </row>
    <row r="53" spans="2:33" s="3" customFormat="1" ht="12.75">
      <c r="B53" s="146"/>
      <c r="C53" s="667"/>
      <c r="D53" s="667"/>
      <c r="E53" s="667"/>
      <c r="F53" s="667"/>
      <c r="G53" s="667"/>
      <c r="H53" s="667"/>
      <c r="I53" s="668"/>
      <c r="J53" s="147"/>
      <c r="K53" s="385"/>
      <c r="L53" s="119"/>
      <c r="M53" s="119"/>
      <c r="N53" s="119"/>
      <c r="O53" s="119"/>
      <c r="P53" s="119"/>
      <c r="Q53" s="119"/>
      <c r="R53" s="119"/>
      <c r="S53" s="119"/>
      <c r="T53" s="119"/>
      <c r="U53" s="119"/>
      <c r="V53" s="119"/>
      <c r="W53" s="119"/>
      <c r="X53" s="119"/>
      <c r="Y53" s="119"/>
      <c r="Z53" s="119"/>
      <c r="AA53" s="119"/>
      <c r="AB53" s="120"/>
      <c r="AC53" s="120"/>
      <c r="AD53" s="120"/>
      <c r="AE53" s="120"/>
      <c r="AF53" s="121"/>
      <c r="AG53" s="2"/>
    </row>
    <row r="54" spans="2:33" s="3" customFormat="1" ht="12.75">
      <c r="B54" s="129"/>
      <c r="C54" s="152"/>
      <c r="D54" s="665" t="s">
        <v>68</v>
      </c>
      <c r="E54" s="665"/>
      <c r="F54" s="665"/>
      <c r="G54" s="665"/>
      <c r="H54" s="665"/>
      <c r="I54" s="666"/>
      <c r="J54" s="153"/>
      <c r="K54" s="123">
        <f>+K55</f>
        <v>0</v>
      </c>
      <c r="L54" s="124">
        <f aca="true" t="shared" si="17" ref="L54:AF54">+L55</f>
        <v>0</v>
      </c>
      <c r="M54" s="124">
        <f t="shared" si="17"/>
        <v>0</v>
      </c>
      <c r="N54" s="124">
        <f t="shared" si="17"/>
        <v>0</v>
      </c>
      <c r="O54" s="124">
        <f t="shared" si="17"/>
        <v>0</v>
      </c>
      <c r="P54" s="124">
        <f t="shared" si="17"/>
        <v>0</v>
      </c>
      <c r="Q54" s="124">
        <f t="shared" si="17"/>
        <v>0</v>
      </c>
      <c r="R54" s="124">
        <f t="shared" si="17"/>
        <v>0</v>
      </c>
      <c r="S54" s="124">
        <f t="shared" si="17"/>
        <v>0</v>
      </c>
      <c r="T54" s="124">
        <f t="shared" si="17"/>
        <v>0</v>
      </c>
      <c r="U54" s="124">
        <f t="shared" si="17"/>
        <v>0</v>
      </c>
      <c r="V54" s="124">
        <f t="shared" si="17"/>
        <v>0</v>
      </c>
      <c r="W54" s="124">
        <f t="shared" si="17"/>
        <v>0</v>
      </c>
      <c r="X54" s="124">
        <f t="shared" si="17"/>
        <v>0</v>
      </c>
      <c r="Y54" s="124">
        <f t="shared" si="17"/>
        <v>0</v>
      </c>
      <c r="Z54" s="124">
        <f t="shared" si="17"/>
        <v>0</v>
      </c>
      <c r="AA54" s="124">
        <f t="shared" si="17"/>
        <v>0</v>
      </c>
      <c r="AB54" s="125">
        <f t="shared" si="17"/>
        <v>0</v>
      </c>
      <c r="AC54" s="125">
        <f t="shared" si="17"/>
        <v>0</v>
      </c>
      <c r="AD54" s="125">
        <f t="shared" si="17"/>
        <v>0</v>
      </c>
      <c r="AE54" s="125">
        <f t="shared" si="17"/>
        <v>0</v>
      </c>
      <c r="AF54" s="126">
        <f t="shared" si="17"/>
        <v>0</v>
      </c>
      <c r="AG54" s="2"/>
    </row>
    <row r="55" spans="2:33" s="3" customFormat="1" ht="12.75">
      <c r="B55" s="129"/>
      <c r="C55" s="152"/>
      <c r="D55" s="133"/>
      <c r="E55" s="651" t="s">
        <v>308</v>
      </c>
      <c r="F55" s="651"/>
      <c r="G55" s="651"/>
      <c r="H55" s="651"/>
      <c r="I55" s="652"/>
      <c r="J55" s="145"/>
      <c r="K55" s="154">
        <f>+K56+K61</f>
        <v>0</v>
      </c>
      <c r="L55" s="155">
        <f aca="true" t="shared" si="18" ref="L55:AF55">+L56+L61</f>
        <v>0</v>
      </c>
      <c r="M55" s="155">
        <f t="shared" si="18"/>
        <v>0</v>
      </c>
      <c r="N55" s="155">
        <f t="shared" si="18"/>
        <v>0</v>
      </c>
      <c r="O55" s="155">
        <f t="shared" si="18"/>
        <v>0</v>
      </c>
      <c r="P55" s="155">
        <f t="shared" si="18"/>
        <v>0</v>
      </c>
      <c r="Q55" s="155">
        <f t="shared" si="18"/>
        <v>0</v>
      </c>
      <c r="R55" s="155">
        <f t="shared" si="18"/>
        <v>0</v>
      </c>
      <c r="S55" s="155">
        <f t="shared" si="18"/>
        <v>0</v>
      </c>
      <c r="T55" s="155">
        <f t="shared" si="18"/>
        <v>0</v>
      </c>
      <c r="U55" s="155">
        <f t="shared" si="18"/>
        <v>0</v>
      </c>
      <c r="V55" s="155">
        <f t="shared" si="18"/>
        <v>0</v>
      </c>
      <c r="W55" s="155">
        <f t="shared" si="18"/>
        <v>0</v>
      </c>
      <c r="X55" s="155">
        <f t="shared" si="18"/>
        <v>0</v>
      </c>
      <c r="Y55" s="155">
        <f t="shared" si="18"/>
        <v>0</v>
      </c>
      <c r="Z55" s="155">
        <f t="shared" si="18"/>
        <v>0</v>
      </c>
      <c r="AA55" s="155">
        <f t="shared" si="18"/>
        <v>0</v>
      </c>
      <c r="AB55" s="156">
        <f t="shared" si="18"/>
        <v>0</v>
      </c>
      <c r="AC55" s="156">
        <f t="shared" si="18"/>
        <v>0</v>
      </c>
      <c r="AD55" s="156">
        <f t="shared" si="18"/>
        <v>0</v>
      </c>
      <c r="AE55" s="156">
        <f t="shared" si="18"/>
        <v>0</v>
      </c>
      <c r="AF55" s="157">
        <f t="shared" si="18"/>
        <v>0</v>
      </c>
      <c r="AG55" s="2"/>
    </row>
    <row r="56" spans="2:33" s="3" customFormat="1" ht="12.75">
      <c r="B56" s="129"/>
      <c r="C56" s="152"/>
      <c r="D56" s="130"/>
      <c r="E56" s="133"/>
      <c r="F56" s="651" t="s">
        <v>309</v>
      </c>
      <c r="G56" s="651"/>
      <c r="H56" s="651"/>
      <c r="I56" s="652"/>
      <c r="J56" s="153"/>
      <c r="K56" s="390">
        <f>+SUM(K57:K59)</f>
        <v>0</v>
      </c>
      <c r="L56" s="134">
        <f aca="true" t="shared" si="19" ref="L56:AF56">+SUM(L57:L59)</f>
        <v>0</v>
      </c>
      <c r="M56" s="134">
        <f t="shared" si="19"/>
        <v>0</v>
      </c>
      <c r="N56" s="134">
        <f t="shared" si="19"/>
        <v>0</v>
      </c>
      <c r="O56" s="134">
        <f t="shared" si="19"/>
        <v>0</v>
      </c>
      <c r="P56" s="134">
        <f t="shared" si="19"/>
        <v>0</v>
      </c>
      <c r="Q56" s="134">
        <f t="shared" si="19"/>
        <v>0</v>
      </c>
      <c r="R56" s="134">
        <f t="shared" si="19"/>
        <v>0</v>
      </c>
      <c r="S56" s="134">
        <f t="shared" si="19"/>
        <v>0</v>
      </c>
      <c r="T56" s="134">
        <f t="shared" si="19"/>
        <v>0</v>
      </c>
      <c r="U56" s="134">
        <f t="shared" si="19"/>
        <v>0</v>
      </c>
      <c r="V56" s="134">
        <f t="shared" si="19"/>
        <v>0</v>
      </c>
      <c r="W56" s="134">
        <f t="shared" si="19"/>
        <v>0</v>
      </c>
      <c r="X56" s="134">
        <f t="shared" si="19"/>
        <v>0</v>
      </c>
      <c r="Y56" s="134">
        <f t="shared" si="19"/>
        <v>0</v>
      </c>
      <c r="Z56" s="134">
        <f t="shared" si="19"/>
        <v>0</v>
      </c>
      <c r="AA56" s="134">
        <f t="shared" si="19"/>
        <v>0</v>
      </c>
      <c r="AB56" s="135">
        <f t="shared" si="19"/>
        <v>0</v>
      </c>
      <c r="AC56" s="135">
        <f t="shared" si="19"/>
        <v>0</v>
      </c>
      <c r="AD56" s="135">
        <f t="shared" si="19"/>
        <v>0</v>
      </c>
      <c r="AE56" s="135">
        <f t="shared" si="19"/>
        <v>0</v>
      </c>
      <c r="AF56" s="136">
        <f t="shared" si="19"/>
        <v>0</v>
      </c>
      <c r="AG56" s="2"/>
    </row>
    <row r="57" spans="2:33" s="3" customFormat="1" ht="12.75">
      <c r="B57" s="158"/>
      <c r="C57" s="159"/>
      <c r="D57" s="163"/>
      <c r="E57" s="133"/>
      <c r="F57" s="137"/>
      <c r="G57" s="655" t="s">
        <v>0</v>
      </c>
      <c r="H57" s="655"/>
      <c r="I57" s="656"/>
      <c r="J57" s="147"/>
      <c r="K57" s="385"/>
      <c r="L57" s="119"/>
      <c r="M57" s="119">
        <f>+SUM(K57:L57)</f>
        <v>0</v>
      </c>
      <c r="N57" s="119"/>
      <c r="O57" s="119"/>
      <c r="P57" s="119"/>
      <c r="Q57" s="119"/>
      <c r="R57" s="119">
        <f>+N57+O57-P57+Q57</f>
        <v>0</v>
      </c>
      <c r="S57" s="119"/>
      <c r="T57" s="119"/>
      <c r="U57" s="119"/>
      <c r="V57" s="119"/>
      <c r="W57" s="119">
        <f>+SUM(S57:V57)</f>
        <v>0</v>
      </c>
      <c r="X57" s="119"/>
      <c r="Y57" s="119"/>
      <c r="Z57" s="119"/>
      <c r="AA57" s="119"/>
      <c r="AB57" s="119">
        <f>+SUM(X57:AA57)</f>
        <v>0</v>
      </c>
      <c r="AC57" s="120">
        <f>+M57-R57</f>
        <v>0</v>
      </c>
      <c r="AD57" s="120">
        <f>+R57-W57</f>
        <v>0</v>
      </c>
      <c r="AE57" s="120">
        <f>+W57-AB57-AF57</f>
        <v>0</v>
      </c>
      <c r="AF57" s="121"/>
      <c r="AG57" s="2"/>
    </row>
    <row r="58" spans="2:33" s="3" customFormat="1" ht="12.75">
      <c r="B58" s="146"/>
      <c r="C58" s="165"/>
      <c r="D58" s="163"/>
      <c r="E58" s="133"/>
      <c r="F58" s="137"/>
      <c r="G58" s="655" t="s">
        <v>121</v>
      </c>
      <c r="H58" s="655"/>
      <c r="I58" s="656"/>
      <c r="J58" s="147"/>
      <c r="K58" s="385"/>
      <c r="L58" s="119"/>
      <c r="M58" s="119">
        <f>+SUM(K58:L58)</f>
        <v>0</v>
      </c>
      <c r="N58" s="119"/>
      <c r="O58" s="119"/>
      <c r="P58" s="119"/>
      <c r="Q58" s="119"/>
      <c r="R58" s="119">
        <f>+N58+O58-P58+Q58</f>
        <v>0</v>
      </c>
      <c r="S58" s="119"/>
      <c r="T58" s="119"/>
      <c r="U58" s="119"/>
      <c r="V58" s="119"/>
      <c r="W58" s="119">
        <f>+SUM(S58:V58)</f>
        <v>0</v>
      </c>
      <c r="X58" s="119"/>
      <c r="Y58" s="119"/>
      <c r="Z58" s="119"/>
      <c r="AA58" s="119"/>
      <c r="AB58" s="119">
        <f>+SUM(X58:AA58)</f>
        <v>0</v>
      </c>
      <c r="AC58" s="120">
        <f>+M58-R58</f>
        <v>0</v>
      </c>
      <c r="AD58" s="120">
        <f>+R58-W58</f>
        <v>0</v>
      </c>
      <c r="AE58" s="120">
        <f>+W58-AB58-AF58</f>
        <v>0</v>
      </c>
      <c r="AF58" s="121"/>
      <c r="AG58" s="2"/>
    </row>
    <row r="59" spans="2:33" s="3" customFormat="1" ht="12.75">
      <c r="B59" s="146"/>
      <c r="C59" s="165"/>
      <c r="D59" s="163"/>
      <c r="E59" s="133"/>
      <c r="F59" s="137"/>
      <c r="G59" s="655" t="s">
        <v>1</v>
      </c>
      <c r="H59" s="655"/>
      <c r="I59" s="656"/>
      <c r="J59" s="147"/>
      <c r="K59" s="385"/>
      <c r="L59" s="119"/>
      <c r="M59" s="119">
        <f>+SUM(K59:L59)</f>
        <v>0</v>
      </c>
      <c r="N59" s="119"/>
      <c r="O59" s="119"/>
      <c r="P59" s="119"/>
      <c r="Q59" s="119"/>
      <c r="R59" s="119">
        <f>+N59+O59-P59+Q59</f>
        <v>0</v>
      </c>
      <c r="S59" s="119"/>
      <c r="T59" s="119"/>
      <c r="U59" s="119"/>
      <c r="V59" s="119"/>
      <c r="W59" s="119">
        <f>+SUM(S59:V59)</f>
        <v>0</v>
      </c>
      <c r="X59" s="119"/>
      <c r="Y59" s="119"/>
      <c r="Z59" s="119"/>
      <c r="AA59" s="119"/>
      <c r="AB59" s="119">
        <f>+SUM(X59:AA59)</f>
        <v>0</v>
      </c>
      <c r="AC59" s="120">
        <f>+M59-R59</f>
        <v>0</v>
      </c>
      <c r="AD59" s="120">
        <f>+R59-W59</f>
        <v>0</v>
      </c>
      <c r="AE59" s="120">
        <f>+W59-AB59-AF59</f>
        <v>0</v>
      </c>
      <c r="AF59" s="121"/>
      <c r="AG59" s="2"/>
    </row>
    <row r="60" spans="2:33" s="3" customFormat="1" ht="12.75">
      <c r="B60" s="146"/>
      <c r="C60" s="165"/>
      <c r="D60" s="163"/>
      <c r="E60" s="133"/>
      <c r="F60" s="655"/>
      <c r="G60" s="655"/>
      <c r="H60" s="655"/>
      <c r="I60" s="656"/>
      <c r="J60" s="147"/>
      <c r="K60" s="385"/>
      <c r="L60" s="119"/>
      <c r="M60" s="119"/>
      <c r="N60" s="119"/>
      <c r="O60" s="119"/>
      <c r="P60" s="119"/>
      <c r="Q60" s="119"/>
      <c r="R60" s="119"/>
      <c r="S60" s="119"/>
      <c r="T60" s="119"/>
      <c r="U60" s="119"/>
      <c r="V60" s="119"/>
      <c r="W60" s="119"/>
      <c r="X60" s="119"/>
      <c r="Y60" s="119"/>
      <c r="Z60" s="119"/>
      <c r="AA60" s="119"/>
      <c r="AB60" s="120"/>
      <c r="AC60" s="120"/>
      <c r="AD60" s="120"/>
      <c r="AE60" s="120"/>
      <c r="AF60" s="121"/>
      <c r="AG60" s="2"/>
    </row>
    <row r="61" spans="2:33" s="3" customFormat="1" ht="12.75">
      <c r="B61" s="129"/>
      <c r="C61" s="152"/>
      <c r="D61" s="130"/>
      <c r="E61" s="130"/>
      <c r="F61" s="651" t="s">
        <v>310</v>
      </c>
      <c r="G61" s="651"/>
      <c r="H61" s="651"/>
      <c r="I61" s="652"/>
      <c r="J61" s="160"/>
      <c r="K61" s="390">
        <f>+SUM(K62:K64)</f>
        <v>0</v>
      </c>
      <c r="L61" s="134">
        <f aca="true" t="shared" si="20" ref="L61:AF61">+SUM(L62:L64)</f>
        <v>0</v>
      </c>
      <c r="M61" s="134">
        <f t="shared" si="20"/>
        <v>0</v>
      </c>
      <c r="N61" s="134">
        <f t="shared" si="20"/>
        <v>0</v>
      </c>
      <c r="O61" s="134">
        <f t="shared" si="20"/>
        <v>0</v>
      </c>
      <c r="P61" s="134">
        <f t="shared" si="20"/>
        <v>0</v>
      </c>
      <c r="Q61" s="134">
        <f t="shared" si="20"/>
        <v>0</v>
      </c>
      <c r="R61" s="134">
        <f t="shared" si="20"/>
        <v>0</v>
      </c>
      <c r="S61" s="134">
        <f t="shared" si="20"/>
        <v>0</v>
      </c>
      <c r="T61" s="134">
        <f t="shared" si="20"/>
        <v>0</v>
      </c>
      <c r="U61" s="134">
        <f t="shared" si="20"/>
        <v>0</v>
      </c>
      <c r="V61" s="134">
        <f t="shared" si="20"/>
        <v>0</v>
      </c>
      <c r="W61" s="134">
        <f t="shared" si="20"/>
        <v>0</v>
      </c>
      <c r="X61" s="134">
        <f t="shared" si="20"/>
        <v>0</v>
      </c>
      <c r="Y61" s="134">
        <f t="shared" si="20"/>
        <v>0</v>
      </c>
      <c r="Z61" s="134">
        <f t="shared" si="20"/>
        <v>0</v>
      </c>
      <c r="AA61" s="134">
        <f t="shared" si="20"/>
        <v>0</v>
      </c>
      <c r="AB61" s="135">
        <f t="shared" si="20"/>
        <v>0</v>
      </c>
      <c r="AC61" s="135">
        <f t="shared" si="20"/>
        <v>0</v>
      </c>
      <c r="AD61" s="135">
        <f t="shared" si="20"/>
        <v>0</v>
      </c>
      <c r="AE61" s="135">
        <f t="shared" si="20"/>
        <v>0</v>
      </c>
      <c r="AF61" s="136">
        <f t="shared" si="20"/>
        <v>0</v>
      </c>
      <c r="AG61" s="2"/>
    </row>
    <row r="62" spans="2:33" s="3" customFormat="1" ht="12.75">
      <c r="B62" s="158"/>
      <c r="C62" s="159"/>
      <c r="D62" s="163"/>
      <c r="E62" s="163"/>
      <c r="F62" s="137"/>
      <c r="G62" s="655" t="s">
        <v>0</v>
      </c>
      <c r="H62" s="655"/>
      <c r="I62" s="656"/>
      <c r="J62" s="161"/>
      <c r="K62" s="385"/>
      <c r="L62" s="119"/>
      <c r="M62" s="119">
        <f>+SUM(K62:L62)</f>
        <v>0</v>
      </c>
      <c r="N62" s="119"/>
      <c r="O62" s="119"/>
      <c r="P62" s="119"/>
      <c r="Q62" s="119"/>
      <c r="R62" s="119">
        <f>+N62+O62-P62+Q62</f>
        <v>0</v>
      </c>
      <c r="S62" s="119"/>
      <c r="T62" s="119"/>
      <c r="U62" s="119"/>
      <c r="V62" s="119"/>
      <c r="W62" s="119">
        <f>+SUM(S62:V62)</f>
        <v>0</v>
      </c>
      <c r="X62" s="119"/>
      <c r="Y62" s="119"/>
      <c r="Z62" s="119"/>
      <c r="AA62" s="119"/>
      <c r="AB62" s="119">
        <f>+SUM(X62:AA62)</f>
        <v>0</v>
      </c>
      <c r="AC62" s="120">
        <f>+M62-R62</f>
        <v>0</v>
      </c>
      <c r="AD62" s="120">
        <f>+R62-W62</f>
        <v>0</v>
      </c>
      <c r="AE62" s="120">
        <f>+W62-AB62-AF62</f>
        <v>0</v>
      </c>
      <c r="AF62" s="121"/>
      <c r="AG62" s="2"/>
    </row>
    <row r="63" spans="2:33" s="3" customFormat="1" ht="12.75">
      <c r="B63" s="146"/>
      <c r="C63" s="165"/>
      <c r="D63" s="163"/>
      <c r="E63" s="163"/>
      <c r="F63" s="137"/>
      <c r="G63" s="655" t="s">
        <v>121</v>
      </c>
      <c r="H63" s="655"/>
      <c r="I63" s="656"/>
      <c r="J63" s="162"/>
      <c r="K63" s="385"/>
      <c r="L63" s="119"/>
      <c r="M63" s="119">
        <f>+SUM(K63:L63)</f>
        <v>0</v>
      </c>
      <c r="N63" s="119"/>
      <c r="O63" s="119"/>
      <c r="P63" s="119"/>
      <c r="Q63" s="119"/>
      <c r="R63" s="119">
        <f>+N63+O63-P63+Q63</f>
        <v>0</v>
      </c>
      <c r="S63" s="119"/>
      <c r="T63" s="119"/>
      <c r="U63" s="119"/>
      <c r="V63" s="119"/>
      <c r="W63" s="119">
        <f>+SUM(S63:V63)</f>
        <v>0</v>
      </c>
      <c r="X63" s="119"/>
      <c r="Y63" s="119"/>
      <c r="Z63" s="119"/>
      <c r="AA63" s="119"/>
      <c r="AB63" s="119">
        <f>+SUM(X63:AA63)</f>
        <v>0</v>
      </c>
      <c r="AC63" s="120">
        <f>+M63-R63</f>
        <v>0</v>
      </c>
      <c r="AD63" s="120">
        <f>+R63-W63</f>
        <v>0</v>
      </c>
      <c r="AE63" s="120">
        <f>+W63-AB63-AF63</f>
        <v>0</v>
      </c>
      <c r="AF63" s="121"/>
      <c r="AG63" s="2"/>
    </row>
    <row r="64" spans="2:33" s="3" customFormat="1" ht="12.75">
      <c r="B64" s="146"/>
      <c r="C64" s="165"/>
      <c r="D64" s="163"/>
      <c r="E64" s="163"/>
      <c r="F64" s="137"/>
      <c r="G64" s="655" t="s">
        <v>1</v>
      </c>
      <c r="H64" s="655"/>
      <c r="I64" s="656"/>
      <c r="J64" s="162"/>
      <c r="K64" s="385"/>
      <c r="L64" s="119"/>
      <c r="M64" s="119">
        <f>+SUM(K64:L64)</f>
        <v>0</v>
      </c>
      <c r="N64" s="119"/>
      <c r="O64" s="119"/>
      <c r="P64" s="119"/>
      <c r="Q64" s="119"/>
      <c r="R64" s="119">
        <f>+N64+O64-P64+Q64</f>
        <v>0</v>
      </c>
      <c r="S64" s="119"/>
      <c r="T64" s="119"/>
      <c r="U64" s="119"/>
      <c r="V64" s="119"/>
      <c r="W64" s="119">
        <f>+SUM(S64:V64)</f>
        <v>0</v>
      </c>
      <c r="X64" s="119"/>
      <c r="Y64" s="119"/>
      <c r="Z64" s="119"/>
      <c r="AA64" s="119"/>
      <c r="AB64" s="119">
        <f>+SUM(X64:AA64)</f>
        <v>0</v>
      </c>
      <c r="AC64" s="120">
        <f>+M64-R64</f>
        <v>0</v>
      </c>
      <c r="AD64" s="120">
        <f>+R64-W64</f>
        <v>0</v>
      </c>
      <c r="AE64" s="120">
        <f>+W64-AB64-AF64</f>
        <v>0</v>
      </c>
      <c r="AF64" s="121"/>
      <c r="AG64" s="2"/>
    </row>
    <row r="65" spans="2:33" s="3" customFormat="1" ht="12.75">
      <c r="B65" s="146"/>
      <c r="C65" s="165"/>
      <c r="D65" s="163"/>
      <c r="E65" s="163"/>
      <c r="F65" s="655"/>
      <c r="G65" s="655"/>
      <c r="H65" s="655"/>
      <c r="I65" s="656"/>
      <c r="J65" s="162"/>
      <c r="K65" s="385"/>
      <c r="L65" s="119"/>
      <c r="M65" s="119"/>
      <c r="N65" s="119"/>
      <c r="O65" s="119"/>
      <c r="P65" s="119"/>
      <c r="Q65" s="119"/>
      <c r="R65" s="119"/>
      <c r="S65" s="119"/>
      <c r="T65" s="119"/>
      <c r="U65" s="119"/>
      <c r="V65" s="119"/>
      <c r="W65" s="119"/>
      <c r="X65" s="119"/>
      <c r="Y65" s="119"/>
      <c r="Z65" s="119"/>
      <c r="AA65" s="119"/>
      <c r="AB65" s="120"/>
      <c r="AC65" s="120"/>
      <c r="AD65" s="120"/>
      <c r="AE65" s="120"/>
      <c r="AF65" s="121"/>
      <c r="AG65" s="2"/>
    </row>
    <row r="66" spans="2:33" s="3" customFormat="1" ht="12.75">
      <c r="B66" s="146"/>
      <c r="C66" s="165"/>
      <c r="D66" s="163"/>
      <c r="E66" s="163"/>
      <c r="F66" s="653" t="s">
        <v>299</v>
      </c>
      <c r="G66" s="653"/>
      <c r="H66" s="653"/>
      <c r="I66" s="654"/>
      <c r="J66" s="162"/>
      <c r="K66" s="385"/>
      <c r="L66" s="119"/>
      <c r="M66" s="119"/>
      <c r="N66" s="119"/>
      <c r="O66" s="119"/>
      <c r="P66" s="119"/>
      <c r="Q66" s="119"/>
      <c r="R66" s="119"/>
      <c r="S66" s="119"/>
      <c r="T66" s="119"/>
      <c r="U66" s="119"/>
      <c r="V66" s="119"/>
      <c r="W66" s="119"/>
      <c r="X66" s="119"/>
      <c r="Y66" s="119"/>
      <c r="Z66" s="119"/>
      <c r="AA66" s="119"/>
      <c r="AB66" s="120"/>
      <c r="AC66" s="120"/>
      <c r="AD66" s="120"/>
      <c r="AE66" s="120"/>
      <c r="AF66" s="121"/>
      <c r="AG66" s="2"/>
    </row>
    <row r="67" spans="2:33" s="3" customFormat="1" ht="12.75">
      <c r="B67" s="146"/>
      <c r="C67" s="165"/>
      <c r="D67" s="163"/>
      <c r="E67" s="661"/>
      <c r="F67" s="661"/>
      <c r="G67" s="661"/>
      <c r="H67" s="661"/>
      <c r="I67" s="662"/>
      <c r="J67" s="147"/>
      <c r="K67" s="385"/>
      <c r="L67" s="119"/>
      <c r="M67" s="119"/>
      <c r="N67" s="119"/>
      <c r="O67" s="119"/>
      <c r="P67" s="119"/>
      <c r="Q67" s="119"/>
      <c r="R67" s="119"/>
      <c r="S67" s="119"/>
      <c r="T67" s="119"/>
      <c r="U67" s="119"/>
      <c r="V67" s="119"/>
      <c r="W67" s="119"/>
      <c r="X67" s="119"/>
      <c r="Y67" s="119"/>
      <c r="Z67" s="119"/>
      <c r="AA67" s="119"/>
      <c r="AB67" s="120"/>
      <c r="AC67" s="120"/>
      <c r="AD67" s="120"/>
      <c r="AE67" s="120"/>
      <c r="AF67" s="121"/>
      <c r="AG67" s="2"/>
    </row>
    <row r="68" spans="2:33" s="3" customFormat="1" ht="12.75">
      <c r="B68" s="129"/>
      <c r="C68" s="152"/>
      <c r="D68" s="130"/>
      <c r="E68" s="653" t="s">
        <v>302</v>
      </c>
      <c r="F68" s="653"/>
      <c r="G68" s="653"/>
      <c r="H68" s="653"/>
      <c r="I68" s="654"/>
      <c r="J68" s="160"/>
      <c r="K68" s="123">
        <f>+SUM(K69:K71)</f>
        <v>0</v>
      </c>
      <c r="L68" s="124">
        <f aca="true" t="shared" si="21" ref="L68:AF68">+SUM(L69:L71)</f>
        <v>0</v>
      </c>
      <c r="M68" s="124">
        <f t="shared" si="21"/>
        <v>0</v>
      </c>
      <c r="N68" s="124">
        <f t="shared" si="21"/>
        <v>0</v>
      </c>
      <c r="O68" s="124">
        <f t="shared" si="21"/>
        <v>0</v>
      </c>
      <c r="P68" s="124">
        <f t="shared" si="21"/>
        <v>0</v>
      </c>
      <c r="Q68" s="124">
        <f t="shared" si="21"/>
        <v>0</v>
      </c>
      <c r="R68" s="124">
        <f t="shared" si="21"/>
        <v>0</v>
      </c>
      <c r="S68" s="124">
        <f t="shared" si="21"/>
        <v>0</v>
      </c>
      <c r="T68" s="124">
        <f t="shared" si="21"/>
        <v>0</v>
      </c>
      <c r="U68" s="124">
        <f t="shared" si="21"/>
        <v>0</v>
      </c>
      <c r="V68" s="124">
        <f t="shared" si="21"/>
        <v>0</v>
      </c>
      <c r="W68" s="124">
        <f t="shared" si="21"/>
        <v>0</v>
      </c>
      <c r="X68" s="124">
        <f t="shared" si="21"/>
        <v>0</v>
      </c>
      <c r="Y68" s="124">
        <f t="shared" si="21"/>
        <v>0</v>
      </c>
      <c r="Z68" s="124">
        <f t="shared" si="21"/>
        <v>0</v>
      </c>
      <c r="AA68" s="124">
        <f t="shared" si="21"/>
        <v>0</v>
      </c>
      <c r="AB68" s="125">
        <f t="shared" si="21"/>
        <v>0</v>
      </c>
      <c r="AC68" s="125">
        <f t="shared" si="21"/>
        <v>0</v>
      </c>
      <c r="AD68" s="125">
        <f t="shared" si="21"/>
        <v>0</v>
      </c>
      <c r="AE68" s="125">
        <f t="shared" si="21"/>
        <v>0</v>
      </c>
      <c r="AF68" s="126">
        <f t="shared" si="21"/>
        <v>0</v>
      </c>
      <c r="AG68" s="2"/>
    </row>
    <row r="69" spans="2:33" s="3" customFormat="1" ht="12.75">
      <c r="B69" s="158"/>
      <c r="C69" s="159"/>
      <c r="D69" s="163"/>
      <c r="E69" s="164"/>
      <c r="F69" s="649" t="s">
        <v>0</v>
      </c>
      <c r="G69" s="649"/>
      <c r="H69" s="649"/>
      <c r="I69" s="650"/>
      <c r="J69" s="161"/>
      <c r="K69" s="385">
        <f>+K57+K62</f>
        <v>0</v>
      </c>
      <c r="L69" s="119">
        <f aca="true" t="shared" si="22" ref="L69:AF69">+L57+L62</f>
        <v>0</v>
      </c>
      <c r="M69" s="119">
        <f t="shared" si="22"/>
        <v>0</v>
      </c>
      <c r="N69" s="119">
        <f t="shared" si="22"/>
        <v>0</v>
      </c>
      <c r="O69" s="119">
        <f t="shared" si="22"/>
        <v>0</v>
      </c>
      <c r="P69" s="119">
        <f t="shared" si="22"/>
        <v>0</v>
      </c>
      <c r="Q69" s="119">
        <f t="shared" si="22"/>
        <v>0</v>
      </c>
      <c r="R69" s="119">
        <f t="shared" si="22"/>
        <v>0</v>
      </c>
      <c r="S69" s="119">
        <f t="shared" si="22"/>
        <v>0</v>
      </c>
      <c r="T69" s="119">
        <f t="shared" si="22"/>
        <v>0</v>
      </c>
      <c r="U69" s="119">
        <f t="shared" si="22"/>
        <v>0</v>
      </c>
      <c r="V69" s="119">
        <f t="shared" si="22"/>
        <v>0</v>
      </c>
      <c r="W69" s="119">
        <f t="shared" si="22"/>
        <v>0</v>
      </c>
      <c r="X69" s="119">
        <f t="shared" si="22"/>
        <v>0</v>
      </c>
      <c r="Y69" s="119">
        <f t="shared" si="22"/>
        <v>0</v>
      </c>
      <c r="Z69" s="119">
        <f t="shared" si="22"/>
        <v>0</v>
      </c>
      <c r="AA69" s="119">
        <f t="shared" si="22"/>
        <v>0</v>
      </c>
      <c r="AB69" s="120">
        <f t="shared" si="22"/>
        <v>0</v>
      </c>
      <c r="AC69" s="120">
        <f t="shared" si="22"/>
        <v>0</v>
      </c>
      <c r="AD69" s="120">
        <f t="shared" si="22"/>
        <v>0</v>
      </c>
      <c r="AE69" s="120">
        <f t="shared" si="22"/>
        <v>0</v>
      </c>
      <c r="AF69" s="121">
        <f t="shared" si="22"/>
        <v>0</v>
      </c>
      <c r="AG69" s="2"/>
    </row>
    <row r="70" spans="2:33" s="3" customFormat="1" ht="12.75">
      <c r="B70" s="146"/>
      <c r="C70" s="165"/>
      <c r="D70" s="163"/>
      <c r="E70" s="164"/>
      <c r="F70" s="649" t="s">
        <v>121</v>
      </c>
      <c r="G70" s="649"/>
      <c r="H70" s="649"/>
      <c r="I70" s="650"/>
      <c r="J70" s="162"/>
      <c r="K70" s="385">
        <f>+K58+K63</f>
        <v>0</v>
      </c>
      <c r="L70" s="119">
        <f aca="true" t="shared" si="23" ref="L70:AF70">+L58+L63</f>
        <v>0</v>
      </c>
      <c r="M70" s="119">
        <f t="shared" si="23"/>
        <v>0</v>
      </c>
      <c r="N70" s="119">
        <f t="shared" si="23"/>
        <v>0</v>
      </c>
      <c r="O70" s="119">
        <f t="shared" si="23"/>
        <v>0</v>
      </c>
      <c r="P70" s="119">
        <f t="shared" si="23"/>
        <v>0</v>
      </c>
      <c r="Q70" s="119">
        <f t="shared" si="23"/>
        <v>0</v>
      </c>
      <c r="R70" s="119">
        <f t="shared" si="23"/>
        <v>0</v>
      </c>
      <c r="S70" s="119">
        <f t="shared" si="23"/>
        <v>0</v>
      </c>
      <c r="T70" s="119">
        <f t="shared" si="23"/>
        <v>0</v>
      </c>
      <c r="U70" s="119">
        <f t="shared" si="23"/>
        <v>0</v>
      </c>
      <c r="V70" s="119">
        <f t="shared" si="23"/>
        <v>0</v>
      </c>
      <c r="W70" s="119">
        <f t="shared" si="23"/>
        <v>0</v>
      </c>
      <c r="X70" s="119">
        <f t="shared" si="23"/>
        <v>0</v>
      </c>
      <c r="Y70" s="119">
        <f t="shared" si="23"/>
        <v>0</v>
      </c>
      <c r="Z70" s="119">
        <f t="shared" si="23"/>
        <v>0</v>
      </c>
      <c r="AA70" s="119">
        <f t="shared" si="23"/>
        <v>0</v>
      </c>
      <c r="AB70" s="120">
        <f t="shared" si="23"/>
        <v>0</v>
      </c>
      <c r="AC70" s="120">
        <f t="shared" si="23"/>
        <v>0</v>
      </c>
      <c r="AD70" s="120">
        <f t="shared" si="23"/>
        <v>0</v>
      </c>
      <c r="AE70" s="120">
        <f t="shared" si="23"/>
        <v>0</v>
      </c>
      <c r="AF70" s="121">
        <f t="shared" si="23"/>
        <v>0</v>
      </c>
      <c r="AG70" s="2"/>
    </row>
    <row r="71" spans="2:33" s="3" customFormat="1" ht="12.75">
      <c r="B71" s="146"/>
      <c r="C71" s="165"/>
      <c r="D71" s="163"/>
      <c r="E71" s="164"/>
      <c r="F71" s="649" t="s">
        <v>1</v>
      </c>
      <c r="G71" s="649"/>
      <c r="H71" s="649"/>
      <c r="I71" s="650"/>
      <c r="J71" s="162"/>
      <c r="K71" s="385">
        <f>+K59+K64</f>
        <v>0</v>
      </c>
      <c r="L71" s="119">
        <f aca="true" t="shared" si="24" ref="L71:AF71">+L59+L64</f>
        <v>0</v>
      </c>
      <c r="M71" s="119">
        <f t="shared" si="24"/>
        <v>0</v>
      </c>
      <c r="N71" s="119">
        <f t="shared" si="24"/>
        <v>0</v>
      </c>
      <c r="O71" s="119">
        <f t="shared" si="24"/>
        <v>0</v>
      </c>
      <c r="P71" s="119">
        <f t="shared" si="24"/>
        <v>0</v>
      </c>
      <c r="Q71" s="119">
        <f t="shared" si="24"/>
        <v>0</v>
      </c>
      <c r="R71" s="119">
        <f t="shared" si="24"/>
        <v>0</v>
      </c>
      <c r="S71" s="119">
        <f t="shared" si="24"/>
        <v>0</v>
      </c>
      <c r="T71" s="119">
        <f t="shared" si="24"/>
        <v>0</v>
      </c>
      <c r="U71" s="119">
        <f t="shared" si="24"/>
        <v>0</v>
      </c>
      <c r="V71" s="119">
        <f t="shared" si="24"/>
        <v>0</v>
      </c>
      <c r="W71" s="119">
        <f t="shared" si="24"/>
        <v>0</v>
      </c>
      <c r="X71" s="119">
        <f t="shared" si="24"/>
        <v>0</v>
      </c>
      <c r="Y71" s="119">
        <f t="shared" si="24"/>
        <v>0</v>
      </c>
      <c r="Z71" s="119">
        <f t="shared" si="24"/>
        <v>0</v>
      </c>
      <c r="AA71" s="119">
        <f t="shared" si="24"/>
        <v>0</v>
      </c>
      <c r="AB71" s="120">
        <f t="shared" si="24"/>
        <v>0</v>
      </c>
      <c r="AC71" s="120">
        <f t="shared" si="24"/>
        <v>0</v>
      </c>
      <c r="AD71" s="120">
        <f t="shared" si="24"/>
        <v>0</v>
      </c>
      <c r="AE71" s="120">
        <f t="shared" si="24"/>
        <v>0</v>
      </c>
      <c r="AF71" s="121">
        <f t="shared" si="24"/>
        <v>0</v>
      </c>
      <c r="AG71" s="2"/>
    </row>
    <row r="72" spans="2:33" s="3" customFormat="1" ht="12.75">
      <c r="B72" s="146"/>
      <c r="C72" s="165"/>
      <c r="D72" s="163"/>
      <c r="E72" s="661"/>
      <c r="F72" s="661"/>
      <c r="G72" s="661"/>
      <c r="H72" s="661"/>
      <c r="I72" s="662"/>
      <c r="J72" s="147"/>
      <c r="K72" s="385"/>
      <c r="L72" s="119"/>
      <c r="M72" s="119"/>
      <c r="N72" s="119"/>
      <c r="O72" s="119"/>
      <c r="P72" s="119"/>
      <c r="Q72" s="119"/>
      <c r="R72" s="119"/>
      <c r="S72" s="119"/>
      <c r="T72" s="119"/>
      <c r="U72" s="119"/>
      <c r="V72" s="119"/>
      <c r="W72" s="119"/>
      <c r="X72" s="119"/>
      <c r="Y72" s="119"/>
      <c r="Z72" s="119"/>
      <c r="AA72" s="119"/>
      <c r="AB72" s="120"/>
      <c r="AC72" s="120"/>
      <c r="AD72" s="120"/>
      <c r="AE72" s="120"/>
      <c r="AF72" s="121"/>
      <c r="AG72" s="2"/>
    </row>
    <row r="73" spans="2:33" s="3" customFormat="1" ht="12.75">
      <c r="B73" s="146"/>
      <c r="C73" s="165"/>
      <c r="D73" s="137"/>
      <c r="E73" s="653" t="s">
        <v>304</v>
      </c>
      <c r="F73" s="653"/>
      <c r="G73" s="653"/>
      <c r="H73" s="653"/>
      <c r="I73" s="654"/>
      <c r="J73" s="147"/>
      <c r="K73" s="385"/>
      <c r="L73" s="119"/>
      <c r="M73" s="119"/>
      <c r="N73" s="119"/>
      <c r="O73" s="119"/>
      <c r="P73" s="119"/>
      <c r="Q73" s="119"/>
      <c r="R73" s="119"/>
      <c r="S73" s="119"/>
      <c r="T73" s="119"/>
      <c r="U73" s="119"/>
      <c r="V73" s="119"/>
      <c r="W73" s="119"/>
      <c r="X73" s="119"/>
      <c r="Y73" s="119"/>
      <c r="Z73" s="119"/>
      <c r="AA73" s="119"/>
      <c r="AB73" s="120"/>
      <c r="AC73" s="120"/>
      <c r="AD73" s="120"/>
      <c r="AE73" s="120"/>
      <c r="AF73" s="121"/>
      <c r="AG73" s="2"/>
    </row>
    <row r="74" spans="2:33" s="3" customFormat="1" ht="12.75">
      <c r="B74" s="146"/>
      <c r="C74" s="165"/>
      <c r="D74" s="655"/>
      <c r="E74" s="655"/>
      <c r="F74" s="655"/>
      <c r="G74" s="655"/>
      <c r="H74" s="655"/>
      <c r="I74" s="656"/>
      <c r="J74" s="147"/>
      <c r="K74" s="385"/>
      <c r="L74" s="119"/>
      <c r="M74" s="119"/>
      <c r="N74" s="119"/>
      <c r="O74" s="119"/>
      <c r="P74" s="119"/>
      <c r="Q74" s="119"/>
      <c r="R74" s="119"/>
      <c r="S74" s="119"/>
      <c r="T74" s="119"/>
      <c r="U74" s="119"/>
      <c r="V74" s="119"/>
      <c r="W74" s="119"/>
      <c r="X74" s="119"/>
      <c r="Y74" s="119"/>
      <c r="Z74" s="119"/>
      <c r="AA74" s="119"/>
      <c r="AB74" s="120"/>
      <c r="AC74" s="120"/>
      <c r="AD74" s="120"/>
      <c r="AE74" s="120"/>
      <c r="AF74" s="121"/>
      <c r="AG74" s="2"/>
    </row>
    <row r="75" spans="2:33" s="3" customFormat="1" ht="12.75">
      <c r="B75" s="129"/>
      <c r="C75" s="152"/>
      <c r="D75" s="653" t="s">
        <v>303</v>
      </c>
      <c r="E75" s="653"/>
      <c r="F75" s="653"/>
      <c r="G75" s="653"/>
      <c r="H75" s="653"/>
      <c r="I75" s="654"/>
      <c r="J75" s="160"/>
      <c r="K75" s="123">
        <f>+SUM(K76:K78)</f>
        <v>0</v>
      </c>
      <c r="L75" s="124">
        <f aca="true" t="shared" si="25" ref="L75:AF75">+SUM(L76:L78)</f>
        <v>0</v>
      </c>
      <c r="M75" s="124">
        <f t="shared" si="25"/>
        <v>0</v>
      </c>
      <c r="N75" s="124">
        <f t="shared" si="25"/>
        <v>0</v>
      </c>
      <c r="O75" s="124">
        <f t="shared" si="25"/>
        <v>0</v>
      </c>
      <c r="P75" s="124">
        <f t="shared" si="25"/>
        <v>0</v>
      </c>
      <c r="Q75" s="124">
        <f t="shared" si="25"/>
        <v>0</v>
      </c>
      <c r="R75" s="124">
        <f t="shared" si="25"/>
        <v>0</v>
      </c>
      <c r="S75" s="124">
        <f t="shared" si="25"/>
        <v>0</v>
      </c>
      <c r="T75" s="124">
        <f t="shared" si="25"/>
        <v>0</v>
      </c>
      <c r="U75" s="124">
        <f t="shared" si="25"/>
        <v>0</v>
      </c>
      <c r="V75" s="124">
        <f t="shared" si="25"/>
        <v>0</v>
      </c>
      <c r="W75" s="124">
        <f t="shared" si="25"/>
        <v>0</v>
      </c>
      <c r="X75" s="124">
        <f t="shared" si="25"/>
        <v>0</v>
      </c>
      <c r="Y75" s="124">
        <f t="shared" si="25"/>
        <v>0</v>
      </c>
      <c r="Z75" s="124">
        <f t="shared" si="25"/>
        <v>0</v>
      </c>
      <c r="AA75" s="124">
        <f t="shared" si="25"/>
        <v>0</v>
      </c>
      <c r="AB75" s="125">
        <f t="shared" si="25"/>
        <v>0</v>
      </c>
      <c r="AC75" s="125">
        <f t="shared" si="25"/>
        <v>0</v>
      </c>
      <c r="AD75" s="125">
        <f t="shared" si="25"/>
        <v>0</v>
      </c>
      <c r="AE75" s="125">
        <f t="shared" si="25"/>
        <v>0</v>
      </c>
      <c r="AF75" s="126">
        <f t="shared" si="25"/>
        <v>0</v>
      </c>
      <c r="AG75" s="2"/>
    </row>
    <row r="76" spans="2:33" s="3" customFormat="1" ht="12.75">
      <c r="B76" s="158"/>
      <c r="C76" s="159"/>
      <c r="D76" s="141"/>
      <c r="E76" s="649" t="s">
        <v>0</v>
      </c>
      <c r="F76" s="649"/>
      <c r="G76" s="649"/>
      <c r="H76" s="649"/>
      <c r="I76" s="650"/>
      <c r="J76" s="161"/>
      <c r="K76" s="385">
        <f>+K69</f>
        <v>0</v>
      </c>
      <c r="L76" s="119">
        <f aca="true" t="shared" si="26" ref="L76:AF76">+L69</f>
        <v>0</v>
      </c>
      <c r="M76" s="119">
        <f t="shared" si="26"/>
        <v>0</v>
      </c>
      <c r="N76" s="119">
        <f t="shared" si="26"/>
        <v>0</v>
      </c>
      <c r="O76" s="119">
        <f t="shared" si="26"/>
        <v>0</v>
      </c>
      <c r="P76" s="119">
        <f t="shared" si="26"/>
        <v>0</v>
      </c>
      <c r="Q76" s="119">
        <f t="shared" si="26"/>
        <v>0</v>
      </c>
      <c r="R76" s="119">
        <f t="shared" si="26"/>
        <v>0</v>
      </c>
      <c r="S76" s="119">
        <f t="shared" si="26"/>
        <v>0</v>
      </c>
      <c r="T76" s="119">
        <f t="shared" si="26"/>
        <v>0</v>
      </c>
      <c r="U76" s="119">
        <f t="shared" si="26"/>
        <v>0</v>
      </c>
      <c r="V76" s="119">
        <f t="shared" si="26"/>
        <v>0</v>
      </c>
      <c r="W76" s="119">
        <f t="shared" si="26"/>
        <v>0</v>
      </c>
      <c r="X76" s="119">
        <f t="shared" si="26"/>
        <v>0</v>
      </c>
      <c r="Y76" s="119">
        <f t="shared" si="26"/>
        <v>0</v>
      </c>
      <c r="Z76" s="119">
        <f t="shared" si="26"/>
        <v>0</v>
      </c>
      <c r="AA76" s="119">
        <f t="shared" si="26"/>
        <v>0</v>
      </c>
      <c r="AB76" s="120">
        <f t="shared" si="26"/>
        <v>0</v>
      </c>
      <c r="AC76" s="120">
        <f t="shared" si="26"/>
        <v>0</v>
      </c>
      <c r="AD76" s="120">
        <f t="shared" si="26"/>
        <v>0</v>
      </c>
      <c r="AE76" s="120">
        <f t="shared" si="26"/>
        <v>0</v>
      </c>
      <c r="AF76" s="121">
        <f t="shared" si="26"/>
        <v>0</v>
      </c>
      <c r="AG76" s="2"/>
    </row>
    <row r="77" spans="2:33" s="3" customFormat="1" ht="12.75">
      <c r="B77" s="146"/>
      <c r="C77" s="165"/>
      <c r="D77" s="141"/>
      <c r="E77" s="649" t="s">
        <v>121</v>
      </c>
      <c r="F77" s="649"/>
      <c r="G77" s="649"/>
      <c r="H77" s="649"/>
      <c r="I77" s="650"/>
      <c r="J77" s="162"/>
      <c r="K77" s="385">
        <f>+K70</f>
        <v>0</v>
      </c>
      <c r="L77" s="119">
        <f aca="true" t="shared" si="27" ref="L77:AF77">+L70</f>
        <v>0</v>
      </c>
      <c r="M77" s="119">
        <f t="shared" si="27"/>
        <v>0</v>
      </c>
      <c r="N77" s="119">
        <f t="shared" si="27"/>
        <v>0</v>
      </c>
      <c r="O77" s="119">
        <f t="shared" si="27"/>
        <v>0</v>
      </c>
      <c r="P77" s="119">
        <f t="shared" si="27"/>
        <v>0</v>
      </c>
      <c r="Q77" s="119">
        <f t="shared" si="27"/>
        <v>0</v>
      </c>
      <c r="R77" s="119">
        <f t="shared" si="27"/>
        <v>0</v>
      </c>
      <c r="S77" s="119">
        <f t="shared" si="27"/>
        <v>0</v>
      </c>
      <c r="T77" s="119">
        <f t="shared" si="27"/>
        <v>0</v>
      </c>
      <c r="U77" s="119">
        <f t="shared" si="27"/>
        <v>0</v>
      </c>
      <c r="V77" s="119">
        <f t="shared" si="27"/>
        <v>0</v>
      </c>
      <c r="W77" s="119">
        <f t="shared" si="27"/>
        <v>0</v>
      </c>
      <c r="X77" s="119">
        <f t="shared" si="27"/>
        <v>0</v>
      </c>
      <c r="Y77" s="119">
        <f t="shared" si="27"/>
        <v>0</v>
      </c>
      <c r="Z77" s="119">
        <f t="shared" si="27"/>
        <v>0</v>
      </c>
      <c r="AA77" s="119">
        <f t="shared" si="27"/>
        <v>0</v>
      </c>
      <c r="AB77" s="120">
        <f t="shared" si="27"/>
        <v>0</v>
      </c>
      <c r="AC77" s="120">
        <f t="shared" si="27"/>
        <v>0</v>
      </c>
      <c r="AD77" s="120">
        <f t="shared" si="27"/>
        <v>0</v>
      </c>
      <c r="AE77" s="120">
        <f t="shared" si="27"/>
        <v>0</v>
      </c>
      <c r="AF77" s="121">
        <f t="shared" si="27"/>
        <v>0</v>
      </c>
      <c r="AG77" s="2"/>
    </row>
    <row r="78" spans="2:33" s="3" customFormat="1" ht="12.75">
      <c r="B78" s="146"/>
      <c r="C78" s="165"/>
      <c r="D78" s="141"/>
      <c r="E78" s="649" t="s">
        <v>1</v>
      </c>
      <c r="F78" s="649"/>
      <c r="G78" s="649"/>
      <c r="H78" s="649"/>
      <c r="I78" s="650"/>
      <c r="J78" s="162"/>
      <c r="K78" s="385">
        <f>+K71</f>
        <v>0</v>
      </c>
      <c r="L78" s="119">
        <f aca="true" t="shared" si="28" ref="L78:AF78">+L71</f>
        <v>0</v>
      </c>
      <c r="M78" s="119">
        <f t="shared" si="28"/>
        <v>0</v>
      </c>
      <c r="N78" s="119">
        <f t="shared" si="28"/>
        <v>0</v>
      </c>
      <c r="O78" s="119">
        <f t="shared" si="28"/>
        <v>0</v>
      </c>
      <c r="P78" s="119">
        <f t="shared" si="28"/>
        <v>0</v>
      </c>
      <c r="Q78" s="119">
        <f t="shared" si="28"/>
        <v>0</v>
      </c>
      <c r="R78" s="119">
        <f t="shared" si="28"/>
        <v>0</v>
      </c>
      <c r="S78" s="119">
        <f t="shared" si="28"/>
        <v>0</v>
      </c>
      <c r="T78" s="119">
        <f t="shared" si="28"/>
        <v>0</v>
      </c>
      <c r="U78" s="119">
        <f t="shared" si="28"/>
        <v>0</v>
      </c>
      <c r="V78" s="119">
        <f t="shared" si="28"/>
        <v>0</v>
      </c>
      <c r="W78" s="119">
        <f t="shared" si="28"/>
        <v>0</v>
      </c>
      <c r="X78" s="119">
        <f t="shared" si="28"/>
        <v>0</v>
      </c>
      <c r="Y78" s="119">
        <f t="shared" si="28"/>
        <v>0</v>
      </c>
      <c r="Z78" s="119">
        <f t="shared" si="28"/>
        <v>0</v>
      </c>
      <c r="AA78" s="119">
        <f t="shared" si="28"/>
        <v>0</v>
      </c>
      <c r="AB78" s="120">
        <f t="shared" si="28"/>
        <v>0</v>
      </c>
      <c r="AC78" s="120">
        <f t="shared" si="28"/>
        <v>0</v>
      </c>
      <c r="AD78" s="120">
        <f t="shared" si="28"/>
        <v>0</v>
      </c>
      <c r="AE78" s="120">
        <f t="shared" si="28"/>
        <v>0</v>
      </c>
      <c r="AF78" s="121">
        <f t="shared" si="28"/>
        <v>0</v>
      </c>
      <c r="AG78" s="2"/>
    </row>
    <row r="79" spans="2:33" s="3" customFormat="1" ht="12.75">
      <c r="B79" s="146"/>
      <c r="C79" s="165"/>
      <c r="D79" s="655"/>
      <c r="E79" s="655"/>
      <c r="F79" s="655"/>
      <c r="G79" s="655"/>
      <c r="H79" s="655"/>
      <c r="I79" s="656"/>
      <c r="J79" s="147"/>
      <c r="K79" s="385"/>
      <c r="L79" s="119"/>
      <c r="M79" s="119"/>
      <c r="N79" s="119"/>
      <c r="O79" s="119"/>
      <c r="P79" s="119"/>
      <c r="Q79" s="119"/>
      <c r="R79" s="119"/>
      <c r="S79" s="119"/>
      <c r="T79" s="119"/>
      <c r="U79" s="119"/>
      <c r="V79" s="119"/>
      <c r="W79" s="119"/>
      <c r="X79" s="119"/>
      <c r="Y79" s="119"/>
      <c r="Z79" s="119"/>
      <c r="AA79" s="119"/>
      <c r="AB79" s="120"/>
      <c r="AC79" s="120"/>
      <c r="AD79" s="120"/>
      <c r="AE79" s="120"/>
      <c r="AF79" s="121"/>
      <c r="AG79" s="2"/>
    </row>
    <row r="80" spans="2:33" s="3" customFormat="1" ht="12.75">
      <c r="B80" s="129"/>
      <c r="C80" s="152"/>
      <c r="D80" s="665" t="s">
        <v>70</v>
      </c>
      <c r="E80" s="665"/>
      <c r="F80" s="665"/>
      <c r="G80" s="665"/>
      <c r="H80" s="665"/>
      <c r="I80" s="666"/>
      <c r="J80" s="153"/>
      <c r="K80" s="123">
        <f>+K81</f>
        <v>0</v>
      </c>
      <c r="L80" s="124">
        <f aca="true" t="shared" si="29" ref="L80:AF80">+L81</f>
        <v>0</v>
      </c>
      <c r="M80" s="124">
        <f t="shared" si="29"/>
        <v>0</v>
      </c>
      <c r="N80" s="124">
        <f t="shared" si="29"/>
        <v>0</v>
      </c>
      <c r="O80" s="124">
        <f t="shared" si="29"/>
        <v>0</v>
      </c>
      <c r="P80" s="124">
        <f t="shared" si="29"/>
        <v>0</v>
      </c>
      <c r="Q80" s="124">
        <f t="shared" si="29"/>
        <v>0</v>
      </c>
      <c r="R80" s="124">
        <f t="shared" si="29"/>
        <v>0</v>
      </c>
      <c r="S80" s="124">
        <f t="shared" si="29"/>
        <v>0</v>
      </c>
      <c r="T80" s="124">
        <f t="shared" si="29"/>
        <v>0</v>
      </c>
      <c r="U80" s="124">
        <f t="shared" si="29"/>
        <v>0</v>
      </c>
      <c r="V80" s="124">
        <f t="shared" si="29"/>
        <v>0</v>
      </c>
      <c r="W80" s="124">
        <f t="shared" si="29"/>
        <v>0</v>
      </c>
      <c r="X80" s="124">
        <f t="shared" si="29"/>
        <v>0</v>
      </c>
      <c r="Y80" s="124">
        <f t="shared" si="29"/>
        <v>0</v>
      </c>
      <c r="Z80" s="124">
        <f t="shared" si="29"/>
        <v>0</v>
      </c>
      <c r="AA80" s="124">
        <f t="shared" si="29"/>
        <v>0</v>
      </c>
      <c r="AB80" s="125">
        <f t="shared" si="29"/>
        <v>0</v>
      </c>
      <c r="AC80" s="125">
        <f t="shared" si="29"/>
        <v>0</v>
      </c>
      <c r="AD80" s="125">
        <f t="shared" si="29"/>
        <v>0</v>
      </c>
      <c r="AE80" s="125">
        <f t="shared" si="29"/>
        <v>0</v>
      </c>
      <c r="AF80" s="126">
        <f t="shared" si="29"/>
        <v>0</v>
      </c>
      <c r="AG80" s="2"/>
    </row>
    <row r="81" spans="2:33" s="3" customFormat="1" ht="12.75">
      <c r="B81" s="129"/>
      <c r="C81" s="152"/>
      <c r="D81" s="133"/>
      <c r="E81" s="651" t="s">
        <v>308</v>
      </c>
      <c r="F81" s="651"/>
      <c r="G81" s="651"/>
      <c r="H81" s="651"/>
      <c r="I81" s="652"/>
      <c r="J81" s="145"/>
      <c r="K81" s="154">
        <f>+K82+K87</f>
        <v>0</v>
      </c>
      <c r="L81" s="124">
        <f aca="true" t="shared" si="30" ref="L81:AF81">+L82+L87</f>
        <v>0</v>
      </c>
      <c r="M81" s="124">
        <f t="shared" si="30"/>
        <v>0</v>
      </c>
      <c r="N81" s="124">
        <f t="shared" si="30"/>
        <v>0</v>
      </c>
      <c r="O81" s="124">
        <f t="shared" si="30"/>
        <v>0</v>
      </c>
      <c r="P81" s="124">
        <f t="shared" si="30"/>
        <v>0</v>
      </c>
      <c r="Q81" s="124">
        <f t="shared" si="30"/>
        <v>0</v>
      </c>
      <c r="R81" s="124">
        <f t="shared" si="30"/>
        <v>0</v>
      </c>
      <c r="S81" s="124">
        <f t="shared" si="30"/>
        <v>0</v>
      </c>
      <c r="T81" s="124">
        <f t="shared" si="30"/>
        <v>0</v>
      </c>
      <c r="U81" s="124">
        <f t="shared" si="30"/>
        <v>0</v>
      </c>
      <c r="V81" s="124">
        <f t="shared" si="30"/>
        <v>0</v>
      </c>
      <c r="W81" s="124">
        <f t="shared" si="30"/>
        <v>0</v>
      </c>
      <c r="X81" s="124">
        <f t="shared" si="30"/>
        <v>0</v>
      </c>
      <c r="Y81" s="124">
        <f t="shared" si="30"/>
        <v>0</v>
      </c>
      <c r="Z81" s="124">
        <f t="shared" si="30"/>
        <v>0</v>
      </c>
      <c r="AA81" s="124">
        <f t="shared" si="30"/>
        <v>0</v>
      </c>
      <c r="AB81" s="125">
        <f t="shared" si="30"/>
        <v>0</v>
      </c>
      <c r="AC81" s="125">
        <f t="shared" si="30"/>
        <v>0</v>
      </c>
      <c r="AD81" s="125">
        <f t="shared" si="30"/>
        <v>0</v>
      </c>
      <c r="AE81" s="125">
        <f t="shared" si="30"/>
        <v>0</v>
      </c>
      <c r="AF81" s="126">
        <f t="shared" si="30"/>
        <v>0</v>
      </c>
      <c r="AG81" s="2"/>
    </row>
    <row r="82" spans="2:33" s="3" customFormat="1" ht="12.75">
      <c r="B82" s="129"/>
      <c r="C82" s="152"/>
      <c r="D82" s="130"/>
      <c r="E82" s="133"/>
      <c r="F82" s="651" t="s">
        <v>309</v>
      </c>
      <c r="G82" s="651"/>
      <c r="H82" s="651"/>
      <c r="I82" s="652"/>
      <c r="J82" s="153"/>
      <c r="K82" s="390">
        <f>+SUM(K83:K85)</f>
        <v>0</v>
      </c>
      <c r="L82" s="134">
        <f aca="true" t="shared" si="31" ref="L82:AF82">+SUM(L83:L85)</f>
        <v>0</v>
      </c>
      <c r="M82" s="134">
        <f t="shared" si="31"/>
        <v>0</v>
      </c>
      <c r="N82" s="134">
        <f t="shared" si="31"/>
        <v>0</v>
      </c>
      <c r="O82" s="134">
        <f t="shared" si="31"/>
        <v>0</v>
      </c>
      <c r="P82" s="134">
        <f t="shared" si="31"/>
        <v>0</v>
      </c>
      <c r="Q82" s="134">
        <f t="shared" si="31"/>
        <v>0</v>
      </c>
      <c r="R82" s="134">
        <f t="shared" si="31"/>
        <v>0</v>
      </c>
      <c r="S82" s="134">
        <f t="shared" si="31"/>
        <v>0</v>
      </c>
      <c r="T82" s="134">
        <f t="shared" si="31"/>
        <v>0</v>
      </c>
      <c r="U82" s="134">
        <f t="shared" si="31"/>
        <v>0</v>
      </c>
      <c r="V82" s="134">
        <f t="shared" si="31"/>
        <v>0</v>
      </c>
      <c r="W82" s="134">
        <f t="shared" si="31"/>
        <v>0</v>
      </c>
      <c r="X82" s="134">
        <f t="shared" si="31"/>
        <v>0</v>
      </c>
      <c r="Y82" s="134">
        <f t="shared" si="31"/>
        <v>0</v>
      </c>
      <c r="Z82" s="134">
        <f t="shared" si="31"/>
        <v>0</v>
      </c>
      <c r="AA82" s="134">
        <f t="shared" si="31"/>
        <v>0</v>
      </c>
      <c r="AB82" s="135">
        <f t="shared" si="31"/>
        <v>0</v>
      </c>
      <c r="AC82" s="135">
        <f t="shared" si="31"/>
        <v>0</v>
      </c>
      <c r="AD82" s="135">
        <f t="shared" si="31"/>
        <v>0</v>
      </c>
      <c r="AE82" s="135">
        <f t="shared" si="31"/>
        <v>0</v>
      </c>
      <c r="AF82" s="136">
        <f t="shared" si="31"/>
        <v>0</v>
      </c>
      <c r="AG82" s="2"/>
    </row>
    <row r="83" spans="2:33" s="3" customFormat="1" ht="12.75">
      <c r="B83" s="158"/>
      <c r="C83" s="159"/>
      <c r="D83" s="163"/>
      <c r="E83" s="133"/>
      <c r="F83" s="137"/>
      <c r="G83" s="655" t="s">
        <v>0</v>
      </c>
      <c r="H83" s="655"/>
      <c r="I83" s="656"/>
      <c r="J83" s="147"/>
      <c r="K83" s="385"/>
      <c r="L83" s="119"/>
      <c r="M83" s="119">
        <f>+SUM(K83:L83)</f>
        <v>0</v>
      </c>
      <c r="N83" s="119"/>
      <c r="O83" s="119"/>
      <c r="P83" s="119"/>
      <c r="Q83" s="119"/>
      <c r="R83" s="119">
        <f>+N83+O83-P83+Q83</f>
        <v>0</v>
      </c>
      <c r="S83" s="119"/>
      <c r="T83" s="119"/>
      <c r="U83" s="119"/>
      <c r="V83" s="119"/>
      <c r="W83" s="119">
        <f>+SUM(S83:V83)</f>
        <v>0</v>
      </c>
      <c r="X83" s="119"/>
      <c r="Y83" s="119"/>
      <c r="Z83" s="119"/>
      <c r="AA83" s="119"/>
      <c r="AB83" s="119">
        <f>+SUM(X83:AA83)</f>
        <v>0</v>
      </c>
      <c r="AC83" s="120">
        <f>+M83-R83</f>
        <v>0</v>
      </c>
      <c r="AD83" s="120">
        <f>+R83-W83</f>
        <v>0</v>
      </c>
      <c r="AE83" s="120">
        <f>+W83-AB83-AF83</f>
        <v>0</v>
      </c>
      <c r="AF83" s="121"/>
      <c r="AG83" s="2"/>
    </row>
    <row r="84" spans="2:33" s="3" customFormat="1" ht="12.75">
      <c r="B84" s="146"/>
      <c r="C84" s="165"/>
      <c r="D84" s="163"/>
      <c r="E84" s="133"/>
      <c r="F84" s="137"/>
      <c r="G84" s="655" t="s">
        <v>121</v>
      </c>
      <c r="H84" s="655"/>
      <c r="I84" s="656"/>
      <c r="J84" s="147"/>
      <c r="K84" s="385"/>
      <c r="L84" s="119"/>
      <c r="M84" s="119">
        <f>+SUM(K84:L84)</f>
        <v>0</v>
      </c>
      <c r="N84" s="119"/>
      <c r="O84" s="119"/>
      <c r="P84" s="119"/>
      <c r="Q84" s="119"/>
      <c r="R84" s="119">
        <f>+N84+O84-P84+Q84</f>
        <v>0</v>
      </c>
      <c r="S84" s="119"/>
      <c r="T84" s="119"/>
      <c r="U84" s="119"/>
      <c r="V84" s="119"/>
      <c r="W84" s="119">
        <f>+SUM(S84:V84)</f>
        <v>0</v>
      </c>
      <c r="X84" s="119"/>
      <c r="Y84" s="119"/>
      <c r="Z84" s="119"/>
      <c r="AA84" s="119"/>
      <c r="AB84" s="119">
        <f>+SUM(X84:AA84)</f>
        <v>0</v>
      </c>
      <c r="AC84" s="120">
        <f>+M84-R84</f>
        <v>0</v>
      </c>
      <c r="AD84" s="120">
        <f>+R84-W84</f>
        <v>0</v>
      </c>
      <c r="AE84" s="120">
        <f>+W84-AB84-AF84</f>
        <v>0</v>
      </c>
      <c r="AF84" s="121"/>
      <c r="AG84" s="2"/>
    </row>
    <row r="85" spans="2:33" s="3" customFormat="1" ht="12.75">
      <c r="B85" s="146"/>
      <c r="C85" s="165"/>
      <c r="D85" s="163"/>
      <c r="E85" s="133"/>
      <c r="F85" s="137"/>
      <c r="G85" s="655" t="s">
        <v>1</v>
      </c>
      <c r="H85" s="655"/>
      <c r="I85" s="656"/>
      <c r="J85" s="147"/>
      <c r="K85" s="385"/>
      <c r="L85" s="119"/>
      <c r="M85" s="119">
        <f>+SUM(K85:L85)</f>
        <v>0</v>
      </c>
      <c r="N85" s="119"/>
      <c r="O85" s="119"/>
      <c r="P85" s="119"/>
      <c r="Q85" s="119"/>
      <c r="R85" s="119">
        <f>+N85+O85-P85+Q85</f>
        <v>0</v>
      </c>
      <c r="S85" s="119"/>
      <c r="T85" s="119"/>
      <c r="U85" s="119"/>
      <c r="V85" s="119"/>
      <c r="W85" s="119">
        <f>+SUM(S85:V85)</f>
        <v>0</v>
      </c>
      <c r="X85" s="119"/>
      <c r="Y85" s="119"/>
      <c r="Z85" s="119"/>
      <c r="AA85" s="119"/>
      <c r="AB85" s="119">
        <f>+SUM(X85:AA85)</f>
        <v>0</v>
      </c>
      <c r="AC85" s="120">
        <f>+M85-R85</f>
        <v>0</v>
      </c>
      <c r="AD85" s="120">
        <f>+R85-W85</f>
        <v>0</v>
      </c>
      <c r="AE85" s="120">
        <f>+W85-AB85-AF85</f>
        <v>0</v>
      </c>
      <c r="AF85" s="121"/>
      <c r="AG85" s="2"/>
    </row>
    <row r="86" spans="2:33" s="3" customFormat="1" ht="12.75">
      <c r="B86" s="146"/>
      <c r="C86" s="165"/>
      <c r="D86" s="163"/>
      <c r="E86" s="133"/>
      <c r="F86" s="655"/>
      <c r="G86" s="655"/>
      <c r="H86" s="655"/>
      <c r="I86" s="656"/>
      <c r="J86" s="147"/>
      <c r="K86" s="385"/>
      <c r="L86" s="119"/>
      <c r="M86" s="119"/>
      <c r="N86" s="119"/>
      <c r="O86" s="119"/>
      <c r="P86" s="119"/>
      <c r="Q86" s="119"/>
      <c r="R86" s="119"/>
      <c r="S86" s="119"/>
      <c r="T86" s="119"/>
      <c r="U86" s="119"/>
      <c r="V86" s="119"/>
      <c r="W86" s="119"/>
      <c r="X86" s="119"/>
      <c r="Y86" s="119"/>
      <c r="Z86" s="119"/>
      <c r="AA86" s="119"/>
      <c r="AB86" s="120"/>
      <c r="AC86" s="120"/>
      <c r="AD86" s="120"/>
      <c r="AE86" s="120"/>
      <c r="AF86" s="121"/>
      <c r="AG86" s="2"/>
    </row>
    <row r="87" spans="2:33" s="3" customFormat="1" ht="12.75">
      <c r="B87" s="129"/>
      <c r="C87" s="152"/>
      <c r="D87" s="130"/>
      <c r="E87" s="130"/>
      <c r="F87" s="651" t="s">
        <v>310</v>
      </c>
      <c r="G87" s="651"/>
      <c r="H87" s="651"/>
      <c r="I87" s="652"/>
      <c r="J87" s="160"/>
      <c r="K87" s="390">
        <f>+SUM(K88:K90)</f>
        <v>0</v>
      </c>
      <c r="L87" s="134">
        <f aca="true" t="shared" si="32" ref="L87:AF87">+SUM(L88:L90)</f>
        <v>0</v>
      </c>
      <c r="M87" s="134">
        <f t="shared" si="32"/>
        <v>0</v>
      </c>
      <c r="N87" s="134">
        <f t="shared" si="32"/>
        <v>0</v>
      </c>
      <c r="O87" s="134">
        <f t="shared" si="32"/>
        <v>0</v>
      </c>
      <c r="P87" s="134">
        <f t="shared" si="32"/>
        <v>0</v>
      </c>
      <c r="Q87" s="134">
        <f t="shared" si="32"/>
        <v>0</v>
      </c>
      <c r="R87" s="134">
        <f t="shared" si="32"/>
        <v>0</v>
      </c>
      <c r="S87" s="134">
        <f t="shared" si="32"/>
        <v>0</v>
      </c>
      <c r="T87" s="134">
        <f t="shared" si="32"/>
        <v>0</v>
      </c>
      <c r="U87" s="134">
        <f t="shared" si="32"/>
        <v>0</v>
      </c>
      <c r="V87" s="134">
        <f t="shared" si="32"/>
        <v>0</v>
      </c>
      <c r="W87" s="134">
        <f t="shared" si="32"/>
        <v>0</v>
      </c>
      <c r="X87" s="134">
        <f t="shared" si="32"/>
        <v>0</v>
      </c>
      <c r="Y87" s="134">
        <f t="shared" si="32"/>
        <v>0</v>
      </c>
      <c r="Z87" s="134">
        <f t="shared" si="32"/>
        <v>0</v>
      </c>
      <c r="AA87" s="134">
        <f t="shared" si="32"/>
        <v>0</v>
      </c>
      <c r="AB87" s="135">
        <f t="shared" si="32"/>
        <v>0</v>
      </c>
      <c r="AC87" s="135">
        <f t="shared" si="32"/>
        <v>0</v>
      </c>
      <c r="AD87" s="135">
        <f t="shared" si="32"/>
        <v>0</v>
      </c>
      <c r="AE87" s="135">
        <f t="shared" si="32"/>
        <v>0</v>
      </c>
      <c r="AF87" s="136">
        <f t="shared" si="32"/>
        <v>0</v>
      </c>
      <c r="AG87" s="2"/>
    </row>
    <row r="88" spans="2:33" s="3" customFormat="1" ht="12.75">
      <c r="B88" s="158"/>
      <c r="C88" s="159"/>
      <c r="D88" s="163"/>
      <c r="E88" s="163"/>
      <c r="F88" s="137"/>
      <c r="G88" s="655" t="s">
        <v>0</v>
      </c>
      <c r="H88" s="655"/>
      <c r="I88" s="656"/>
      <c r="J88" s="161"/>
      <c r="K88" s="385"/>
      <c r="L88" s="119"/>
      <c r="M88" s="119">
        <f>+SUM(K88:L88)</f>
        <v>0</v>
      </c>
      <c r="N88" s="119"/>
      <c r="O88" s="119"/>
      <c r="P88" s="119"/>
      <c r="Q88" s="119"/>
      <c r="R88" s="119">
        <f>+N88+O88-P88+Q88</f>
        <v>0</v>
      </c>
      <c r="S88" s="119"/>
      <c r="T88" s="119"/>
      <c r="U88" s="119"/>
      <c r="V88" s="119"/>
      <c r="W88" s="119">
        <f>+SUM(S88:V88)</f>
        <v>0</v>
      </c>
      <c r="X88" s="119"/>
      <c r="Y88" s="119"/>
      <c r="Z88" s="119"/>
      <c r="AA88" s="119"/>
      <c r="AB88" s="119">
        <f>+SUM(X88:AA88)</f>
        <v>0</v>
      </c>
      <c r="AC88" s="120">
        <f>+M88-R88</f>
        <v>0</v>
      </c>
      <c r="AD88" s="120">
        <f>+R88-W88</f>
        <v>0</v>
      </c>
      <c r="AE88" s="120">
        <f>+W88-AB88-AF88</f>
        <v>0</v>
      </c>
      <c r="AF88" s="121"/>
      <c r="AG88" s="2"/>
    </row>
    <row r="89" spans="2:33" s="3" customFormat="1" ht="12.75">
      <c r="B89" s="146"/>
      <c r="C89" s="165"/>
      <c r="D89" s="163"/>
      <c r="E89" s="163"/>
      <c r="F89" s="137"/>
      <c r="G89" s="655" t="s">
        <v>121</v>
      </c>
      <c r="H89" s="655"/>
      <c r="I89" s="656"/>
      <c r="J89" s="162"/>
      <c r="K89" s="385"/>
      <c r="L89" s="119"/>
      <c r="M89" s="119">
        <f>+SUM(K89:L89)</f>
        <v>0</v>
      </c>
      <c r="N89" s="119"/>
      <c r="O89" s="119"/>
      <c r="P89" s="119"/>
      <c r="Q89" s="119"/>
      <c r="R89" s="119">
        <f>+N89+O89-P89+Q89</f>
        <v>0</v>
      </c>
      <c r="S89" s="119"/>
      <c r="T89" s="119"/>
      <c r="U89" s="119"/>
      <c r="V89" s="119"/>
      <c r="W89" s="119">
        <f>+SUM(S89:V89)</f>
        <v>0</v>
      </c>
      <c r="X89" s="119"/>
      <c r="Y89" s="119"/>
      <c r="Z89" s="119"/>
      <c r="AA89" s="119"/>
      <c r="AB89" s="119">
        <f>+SUM(X89:AA89)</f>
        <v>0</v>
      </c>
      <c r="AC89" s="120">
        <f>+M89-R89</f>
        <v>0</v>
      </c>
      <c r="AD89" s="120">
        <f>+R89-W89</f>
        <v>0</v>
      </c>
      <c r="AE89" s="120">
        <f>+W89-AB89-AF89</f>
        <v>0</v>
      </c>
      <c r="AF89" s="121"/>
      <c r="AG89" s="2"/>
    </row>
    <row r="90" spans="2:33" s="3" customFormat="1" ht="12.75">
      <c r="B90" s="146"/>
      <c r="C90" s="165"/>
      <c r="D90" s="163"/>
      <c r="E90" s="163"/>
      <c r="F90" s="137"/>
      <c r="G90" s="655" t="s">
        <v>1</v>
      </c>
      <c r="H90" s="655"/>
      <c r="I90" s="656"/>
      <c r="J90" s="162"/>
      <c r="K90" s="385"/>
      <c r="L90" s="119"/>
      <c r="M90" s="119">
        <f>+SUM(K90:L90)</f>
        <v>0</v>
      </c>
      <c r="N90" s="119"/>
      <c r="O90" s="119"/>
      <c r="P90" s="119"/>
      <c r="Q90" s="119"/>
      <c r="R90" s="119">
        <f>+N90+O90-P90+Q90</f>
        <v>0</v>
      </c>
      <c r="S90" s="119"/>
      <c r="T90" s="119"/>
      <c r="U90" s="119"/>
      <c r="V90" s="119"/>
      <c r="W90" s="119">
        <f>+SUM(S90:V90)</f>
        <v>0</v>
      </c>
      <c r="X90" s="119"/>
      <c r="Y90" s="119"/>
      <c r="Z90" s="119"/>
      <c r="AA90" s="119"/>
      <c r="AB90" s="119">
        <f>+SUM(X90:AA90)</f>
        <v>0</v>
      </c>
      <c r="AC90" s="120">
        <f>+M90-R90</f>
        <v>0</v>
      </c>
      <c r="AD90" s="120">
        <f>+R90-W90</f>
        <v>0</v>
      </c>
      <c r="AE90" s="120">
        <f>+W90-AB90-AF90</f>
        <v>0</v>
      </c>
      <c r="AF90" s="121"/>
      <c r="AG90" s="2"/>
    </row>
    <row r="91" spans="2:33" s="3" customFormat="1" ht="12.75">
      <c r="B91" s="146"/>
      <c r="C91" s="165"/>
      <c r="D91" s="163"/>
      <c r="E91" s="163"/>
      <c r="F91" s="655"/>
      <c r="G91" s="655"/>
      <c r="H91" s="655"/>
      <c r="I91" s="656"/>
      <c r="J91" s="162"/>
      <c r="K91" s="385"/>
      <c r="L91" s="119"/>
      <c r="M91" s="119"/>
      <c r="N91" s="119"/>
      <c r="O91" s="119"/>
      <c r="P91" s="119"/>
      <c r="Q91" s="119"/>
      <c r="R91" s="119"/>
      <c r="S91" s="119"/>
      <c r="T91" s="119"/>
      <c r="U91" s="119"/>
      <c r="V91" s="119"/>
      <c r="W91" s="119"/>
      <c r="X91" s="119"/>
      <c r="Y91" s="119"/>
      <c r="Z91" s="119"/>
      <c r="AA91" s="119"/>
      <c r="AB91" s="120"/>
      <c r="AC91" s="120"/>
      <c r="AD91" s="120"/>
      <c r="AE91" s="120"/>
      <c r="AF91" s="121"/>
      <c r="AG91" s="2"/>
    </row>
    <row r="92" spans="2:33" s="3" customFormat="1" ht="12.75">
      <c r="B92" s="146"/>
      <c r="C92" s="165"/>
      <c r="D92" s="163"/>
      <c r="E92" s="163"/>
      <c r="F92" s="653" t="s">
        <v>299</v>
      </c>
      <c r="G92" s="653"/>
      <c r="H92" s="653"/>
      <c r="I92" s="654"/>
      <c r="J92" s="162"/>
      <c r="K92" s="385"/>
      <c r="L92" s="119"/>
      <c r="M92" s="119"/>
      <c r="N92" s="119"/>
      <c r="O92" s="119"/>
      <c r="P92" s="119"/>
      <c r="Q92" s="119"/>
      <c r="R92" s="119"/>
      <c r="S92" s="119"/>
      <c r="T92" s="119"/>
      <c r="U92" s="119"/>
      <c r="V92" s="119"/>
      <c r="W92" s="119"/>
      <c r="X92" s="119"/>
      <c r="Y92" s="119"/>
      <c r="Z92" s="119"/>
      <c r="AA92" s="119"/>
      <c r="AB92" s="120"/>
      <c r="AC92" s="120"/>
      <c r="AD92" s="120"/>
      <c r="AE92" s="120"/>
      <c r="AF92" s="121"/>
      <c r="AG92" s="2"/>
    </row>
    <row r="93" spans="2:33" s="3" customFormat="1" ht="12.75">
      <c r="B93" s="146"/>
      <c r="C93" s="165"/>
      <c r="D93" s="163"/>
      <c r="E93" s="661"/>
      <c r="F93" s="661"/>
      <c r="G93" s="661"/>
      <c r="H93" s="661"/>
      <c r="I93" s="662"/>
      <c r="J93" s="147"/>
      <c r="K93" s="385"/>
      <c r="L93" s="119"/>
      <c r="M93" s="119"/>
      <c r="N93" s="119"/>
      <c r="O93" s="119"/>
      <c r="P93" s="119"/>
      <c r="Q93" s="119"/>
      <c r="R93" s="119"/>
      <c r="S93" s="119"/>
      <c r="T93" s="119"/>
      <c r="U93" s="119"/>
      <c r="V93" s="119"/>
      <c r="W93" s="119"/>
      <c r="X93" s="119"/>
      <c r="Y93" s="119"/>
      <c r="Z93" s="119"/>
      <c r="AA93" s="119"/>
      <c r="AB93" s="120"/>
      <c r="AC93" s="120"/>
      <c r="AD93" s="120"/>
      <c r="AE93" s="120"/>
      <c r="AF93" s="121"/>
      <c r="AG93" s="2"/>
    </row>
    <row r="94" spans="2:33" s="3" customFormat="1" ht="12.75">
      <c r="B94" s="129"/>
      <c r="C94" s="152"/>
      <c r="D94" s="130"/>
      <c r="E94" s="653" t="s">
        <v>302</v>
      </c>
      <c r="F94" s="653"/>
      <c r="G94" s="653"/>
      <c r="H94" s="653"/>
      <c r="I94" s="654"/>
      <c r="J94" s="160"/>
      <c r="K94" s="123">
        <f>+SUM(K95:K97)</f>
        <v>0</v>
      </c>
      <c r="L94" s="124">
        <f aca="true" t="shared" si="33" ref="L94:AF94">+SUM(L95:L97)</f>
        <v>0</v>
      </c>
      <c r="M94" s="124">
        <f t="shared" si="33"/>
        <v>0</v>
      </c>
      <c r="N94" s="124">
        <f t="shared" si="33"/>
        <v>0</v>
      </c>
      <c r="O94" s="124">
        <f t="shared" si="33"/>
        <v>0</v>
      </c>
      <c r="P94" s="124">
        <f t="shared" si="33"/>
        <v>0</v>
      </c>
      <c r="Q94" s="124">
        <f t="shared" si="33"/>
        <v>0</v>
      </c>
      <c r="R94" s="124">
        <f t="shared" si="33"/>
        <v>0</v>
      </c>
      <c r="S94" s="124">
        <f t="shared" si="33"/>
        <v>0</v>
      </c>
      <c r="T94" s="124">
        <f t="shared" si="33"/>
        <v>0</v>
      </c>
      <c r="U94" s="124">
        <f t="shared" si="33"/>
        <v>0</v>
      </c>
      <c r="V94" s="124">
        <f t="shared" si="33"/>
        <v>0</v>
      </c>
      <c r="W94" s="124">
        <f t="shared" si="33"/>
        <v>0</v>
      </c>
      <c r="X94" s="124">
        <f t="shared" si="33"/>
        <v>0</v>
      </c>
      <c r="Y94" s="124">
        <f t="shared" si="33"/>
        <v>0</v>
      </c>
      <c r="Z94" s="124">
        <f t="shared" si="33"/>
        <v>0</v>
      </c>
      <c r="AA94" s="124">
        <f t="shared" si="33"/>
        <v>0</v>
      </c>
      <c r="AB94" s="125">
        <f t="shared" si="33"/>
        <v>0</v>
      </c>
      <c r="AC94" s="125">
        <f t="shared" si="33"/>
        <v>0</v>
      </c>
      <c r="AD94" s="125">
        <f t="shared" si="33"/>
        <v>0</v>
      </c>
      <c r="AE94" s="125">
        <f t="shared" si="33"/>
        <v>0</v>
      </c>
      <c r="AF94" s="126">
        <f t="shared" si="33"/>
        <v>0</v>
      </c>
      <c r="AG94" s="2"/>
    </row>
    <row r="95" spans="2:33" s="3" customFormat="1" ht="12.75">
      <c r="B95" s="158"/>
      <c r="C95" s="159"/>
      <c r="D95" s="163"/>
      <c r="E95" s="164"/>
      <c r="F95" s="649" t="s">
        <v>0</v>
      </c>
      <c r="G95" s="649"/>
      <c r="H95" s="649"/>
      <c r="I95" s="650"/>
      <c r="J95" s="161"/>
      <c r="K95" s="385">
        <f>+K83+K88</f>
        <v>0</v>
      </c>
      <c r="L95" s="119">
        <f aca="true" t="shared" si="34" ref="L95:AF95">+L83+L88</f>
        <v>0</v>
      </c>
      <c r="M95" s="119">
        <f t="shared" si="34"/>
        <v>0</v>
      </c>
      <c r="N95" s="119">
        <f t="shared" si="34"/>
        <v>0</v>
      </c>
      <c r="O95" s="119">
        <f t="shared" si="34"/>
        <v>0</v>
      </c>
      <c r="P95" s="119">
        <f t="shared" si="34"/>
        <v>0</v>
      </c>
      <c r="Q95" s="119">
        <f t="shared" si="34"/>
        <v>0</v>
      </c>
      <c r="R95" s="119">
        <f t="shared" si="34"/>
        <v>0</v>
      </c>
      <c r="S95" s="119">
        <f t="shared" si="34"/>
        <v>0</v>
      </c>
      <c r="T95" s="119">
        <f t="shared" si="34"/>
        <v>0</v>
      </c>
      <c r="U95" s="119">
        <f t="shared" si="34"/>
        <v>0</v>
      </c>
      <c r="V95" s="119">
        <f t="shared" si="34"/>
        <v>0</v>
      </c>
      <c r="W95" s="119">
        <f t="shared" si="34"/>
        <v>0</v>
      </c>
      <c r="X95" s="119">
        <f t="shared" si="34"/>
        <v>0</v>
      </c>
      <c r="Y95" s="119">
        <f t="shared" si="34"/>
        <v>0</v>
      </c>
      <c r="Z95" s="119">
        <f t="shared" si="34"/>
        <v>0</v>
      </c>
      <c r="AA95" s="119">
        <f t="shared" si="34"/>
        <v>0</v>
      </c>
      <c r="AB95" s="120">
        <f t="shared" si="34"/>
        <v>0</v>
      </c>
      <c r="AC95" s="120">
        <f t="shared" si="34"/>
        <v>0</v>
      </c>
      <c r="AD95" s="120">
        <f t="shared" si="34"/>
        <v>0</v>
      </c>
      <c r="AE95" s="120">
        <f t="shared" si="34"/>
        <v>0</v>
      </c>
      <c r="AF95" s="121">
        <f t="shared" si="34"/>
        <v>0</v>
      </c>
      <c r="AG95" s="2"/>
    </row>
    <row r="96" spans="2:33" s="3" customFormat="1" ht="12.75">
      <c r="B96" s="146"/>
      <c r="C96" s="165"/>
      <c r="D96" s="163"/>
      <c r="E96" s="164"/>
      <c r="F96" s="649" t="s">
        <v>121</v>
      </c>
      <c r="G96" s="649"/>
      <c r="H96" s="649"/>
      <c r="I96" s="650"/>
      <c r="J96" s="162"/>
      <c r="K96" s="385">
        <f>+K84+K89</f>
        <v>0</v>
      </c>
      <c r="L96" s="119">
        <f aca="true" t="shared" si="35" ref="L96:AF96">+L84+L89</f>
        <v>0</v>
      </c>
      <c r="M96" s="119">
        <f t="shared" si="35"/>
        <v>0</v>
      </c>
      <c r="N96" s="119">
        <f t="shared" si="35"/>
        <v>0</v>
      </c>
      <c r="O96" s="119">
        <f t="shared" si="35"/>
        <v>0</v>
      </c>
      <c r="P96" s="119">
        <f t="shared" si="35"/>
        <v>0</v>
      </c>
      <c r="Q96" s="119">
        <f t="shared" si="35"/>
        <v>0</v>
      </c>
      <c r="R96" s="119">
        <f t="shared" si="35"/>
        <v>0</v>
      </c>
      <c r="S96" s="119">
        <f t="shared" si="35"/>
        <v>0</v>
      </c>
      <c r="T96" s="119">
        <f t="shared" si="35"/>
        <v>0</v>
      </c>
      <c r="U96" s="119">
        <f t="shared" si="35"/>
        <v>0</v>
      </c>
      <c r="V96" s="119">
        <f t="shared" si="35"/>
        <v>0</v>
      </c>
      <c r="W96" s="119">
        <f t="shared" si="35"/>
        <v>0</v>
      </c>
      <c r="X96" s="119">
        <f t="shared" si="35"/>
        <v>0</v>
      </c>
      <c r="Y96" s="119">
        <f t="shared" si="35"/>
        <v>0</v>
      </c>
      <c r="Z96" s="119">
        <f t="shared" si="35"/>
        <v>0</v>
      </c>
      <c r="AA96" s="119">
        <f t="shared" si="35"/>
        <v>0</v>
      </c>
      <c r="AB96" s="120">
        <f t="shared" si="35"/>
        <v>0</v>
      </c>
      <c r="AC96" s="120">
        <f t="shared" si="35"/>
        <v>0</v>
      </c>
      <c r="AD96" s="120">
        <f t="shared" si="35"/>
        <v>0</v>
      </c>
      <c r="AE96" s="120">
        <f t="shared" si="35"/>
        <v>0</v>
      </c>
      <c r="AF96" s="121">
        <f t="shared" si="35"/>
        <v>0</v>
      </c>
      <c r="AG96" s="2"/>
    </row>
    <row r="97" spans="2:33" s="3" customFormat="1" ht="12.75">
      <c r="B97" s="146"/>
      <c r="C97" s="165"/>
      <c r="D97" s="163"/>
      <c r="E97" s="164"/>
      <c r="F97" s="649" t="s">
        <v>1</v>
      </c>
      <c r="G97" s="649"/>
      <c r="H97" s="649"/>
      <c r="I97" s="650"/>
      <c r="J97" s="162"/>
      <c r="K97" s="385">
        <f>+K85+K90</f>
        <v>0</v>
      </c>
      <c r="L97" s="119">
        <f aca="true" t="shared" si="36" ref="L97:AF97">+L85+L90</f>
        <v>0</v>
      </c>
      <c r="M97" s="119">
        <f t="shared" si="36"/>
        <v>0</v>
      </c>
      <c r="N97" s="119">
        <f t="shared" si="36"/>
        <v>0</v>
      </c>
      <c r="O97" s="119">
        <f t="shared" si="36"/>
        <v>0</v>
      </c>
      <c r="P97" s="119">
        <f t="shared" si="36"/>
        <v>0</v>
      </c>
      <c r="Q97" s="119">
        <f t="shared" si="36"/>
        <v>0</v>
      </c>
      <c r="R97" s="119">
        <f t="shared" si="36"/>
        <v>0</v>
      </c>
      <c r="S97" s="119">
        <f t="shared" si="36"/>
        <v>0</v>
      </c>
      <c r="T97" s="119">
        <f t="shared" si="36"/>
        <v>0</v>
      </c>
      <c r="U97" s="119">
        <f t="shared" si="36"/>
        <v>0</v>
      </c>
      <c r="V97" s="119">
        <f t="shared" si="36"/>
        <v>0</v>
      </c>
      <c r="W97" s="119">
        <f t="shared" si="36"/>
        <v>0</v>
      </c>
      <c r="X97" s="119">
        <f t="shared" si="36"/>
        <v>0</v>
      </c>
      <c r="Y97" s="119">
        <f t="shared" si="36"/>
        <v>0</v>
      </c>
      <c r="Z97" s="119">
        <f t="shared" si="36"/>
        <v>0</v>
      </c>
      <c r="AA97" s="119">
        <f t="shared" si="36"/>
        <v>0</v>
      </c>
      <c r="AB97" s="120">
        <f t="shared" si="36"/>
        <v>0</v>
      </c>
      <c r="AC97" s="120">
        <f t="shared" si="36"/>
        <v>0</v>
      </c>
      <c r="AD97" s="120">
        <f t="shared" si="36"/>
        <v>0</v>
      </c>
      <c r="AE97" s="120">
        <f t="shared" si="36"/>
        <v>0</v>
      </c>
      <c r="AF97" s="121">
        <f t="shared" si="36"/>
        <v>0</v>
      </c>
      <c r="AG97" s="2"/>
    </row>
    <row r="98" spans="2:33" s="3" customFormat="1" ht="12.75">
      <c r="B98" s="146"/>
      <c r="C98" s="165"/>
      <c r="D98" s="163"/>
      <c r="E98" s="661"/>
      <c r="F98" s="661"/>
      <c r="G98" s="661"/>
      <c r="H98" s="661"/>
      <c r="I98" s="662"/>
      <c r="J98" s="147"/>
      <c r="K98" s="385"/>
      <c r="L98" s="119"/>
      <c r="M98" s="119"/>
      <c r="N98" s="119"/>
      <c r="O98" s="119"/>
      <c r="P98" s="119"/>
      <c r="Q98" s="119"/>
      <c r="R98" s="119"/>
      <c r="S98" s="119"/>
      <c r="T98" s="119"/>
      <c r="U98" s="119"/>
      <c r="V98" s="119"/>
      <c r="W98" s="119"/>
      <c r="X98" s="119"/>
      <c r="Y98" s="119"/>
      <c r="Z98" s="119"/>
      <c r="AA98" s="119"/>
      <c r="AB98" s="120"/>
      <c r="AC98" s="120"/>
      <c r="AD98" s="120"/>
      <c r="AE98" s="120"/>
      <c r="AF98" s="121"/>
      <c r="AG98" s="2"/>
    </row>
    <row r="99" spans="2:33" s="3" customFormat="1" ht="12.75">
      <c r="B99" s="146"/>
      <c r="C99" s="165"/>
      <c r="D99" s="137"/>
      <c r="E99" s="653" t="s">
        <v>304</v>
      </c>
      <c r="F99" s="653"/>
      <c r="G99" s="653"/>
      <c r="H99" s="653"/>
      <c r="I99" s="654"/>
      <c r="J99" s="147"/>
      <c r="K99" s="385"/>
      <c r="L99" s="119"/>
      <c r="M99" s="119"/>
      <c r="N99" s="119"/>
      <c r="O99" s="119"/>
      <c r="P99" s="119"/>
      <c r="Q99" s="119"/>
      <c r="R99" s="119"/>
      <c r="S99" s="119"/>
      <c r="T99" s="119"/>
      <c r="U99" s="119"/>
      <c r="V99" s="119"/>
      <c r="W99" s="119"/>
      <c r="X99" s="119"/>
      <c r="Y99" s="119"/>
      <c r="Z99" s="119"/>
      <c r="AA99" s="119"/>
      <c r="AB99" s="120"/>
      <c r="AC99" s="120"/>
      <c r="AD99" s="120"/>
      <c r="AE99" s="120"/>
      <c r="AF99" s="121"/>
      <c r="AG99" s="2"/>
    </row>
    <row r="100" spans="2:33" s="3" customFormat="1" ht="12.75">
      <c r="B100" s="146"/>
      <c r="C100" s="165"/>
      <c r="D100" s="655"/>
      <c r="E100" s="655"/>
      <c r="F100" s="655"/>
      <c r="G100" s="655"/>
      <c r="H100" s="655"/>
      <c r="I100" s="656"/>
      <c r="J100" s="147"/>
      <c r="K100" s="385"/>
      <c r="L100" s="119"/>
      <c r="M100" s="119"/>
      <c r="N100" s="119"/>
      <c r="O100" s="119"/>
      <c r="P100" s="119"/>
      <c r="Q100" s="119"/>
      <c r="R100" s="119"/>
      <c r="S100" s="119"/>
      <c r="T100" s="119"/>
      <c r="U100" s="119"/>
      <c r="V100" s="119"/>
      <c r="W100" s="119"/>
      <c r="X100" s="119"/>
      <c r="Y100" s="119"/>
      <c r="Z100" s="119"/>
      <c r="AA100" s="119"/>
      <c r="AB100" s="120"/>
      <c r="AC100" s="120"/>
      <c r="AD100" s="120"/>
      <c r="AE100" s="120"/>
      <c r="AF100" s="121"/>
      <c r="AG100" s="2"/>
    </row>
    <row r="101" spans="2:33" s="3" customFormat="1" ht="12.75">
      <c r="B101" s="129"/>
      <c r="C101" s="152"/>
      <c r="D101" s="653" t="s">
        <v>305</v>
      </c>
      <c r="E101" s="653"/>
      <c r="F101" s="653"/>
      <c r="G101" s="653"/>
      <c r="H101" s="653"/>
      <c r="I101" s="654"/>
      <c r="J101" s="160"/>
      <c r="K101" s="123">
        <f aca="true" t="shared" si="37" ref="K101:AF101">+SUM(K102:K104)</f>
        <v>0</v>
      </c>
      <c r="L101" s="124">
        <f t="shared" si="37"/>
        <v>0</v>
      </c>
      <c r="M101" s="124">
        <f t="shared" si="37"/>
        <v>0</v>
      </c>
      <c r="N101" s="124">
        <f t="shared" si="37"/>
        <v>0</v>
      </c>
      <c r="O101" s="124">
        <f t="shared" si="37"/>
        <v>0</v>
      </c>
      <c r="P101" s="124">
        <f t="shared" si="37"/>
        <v>0</v>
      </c>
      <c r="Q101" s="124">
        <f t="shared" si="37"/>
        <v>0</v>
      </c>
      <c r="R101" s="124">
        <f t="shared" si="37"/>
        <v>0</v>
      </c>
      <c r="S101" s="124">
        <f t="shared" si="37"/>
        <v>0</v>
      </c>
      <c r="T101" s="124">
        <f t="shared" si="37"/>
        <v>0</v>
      </c>
      <c r="U101" s="124">
        <f t="shared" si="37"/>
        <v>0</v>
      </c>
      <c r="V101" s="124">
        <f t="shared" si="37"/>
        <v>0</v>
      </c>
      <c r="W101" s="124">
        <f t="shared" si="37"/>
        <v>0</v>
      </c>
      <c r="X101" s="124">
        <f t="shared" si="37"/>
        <v>0</v>
      </c>
      <c r="Y101" s="124">
        <f t="shared" si="37"/>
        <v>0</v>
      </c>
      <c r="Z101" s="124">
        <f t="shared" si="37"/>
        <v>0</v>
      </c>
      <c r="AA101" s="124">
        <f t="shared" si="37"/>
        <v>0</v>
      </c>
      <c r="AB101" s="125">
        <f t="shared" si="37"/>
        <v>0</v>
      </c>
      <c r="AC101" s="125">
        <f t="shared" si="37"/>
        <v>0</v>
      </c>
      <c r="AD101" s="125">
        <f t="shared" si="37"/>
        <v>0</v>
      </c>
      <c r="AE101" s="125">
        <f t="shared" si="37"/>
        <v>0</v>
      </c>
      <c r="AF101" s="126">
        <f t="shared" si="37"/>
        <v>0</v>
      </c>
      <c r="AG101" s="2"/>
    </row>
    <row r="102" spans="2:33" s="3" customFormat="1" ht="12.75">
      <c r="B102" s="158"/>
      <c r="C102" s="159"/>
      <c r="D102" s="141"/>
      <c r="E102" s="649" t="s">
        <v>0</v>
      </c>
      <c r="F102" s="649"/>
      <c r="G102" s="649"/>
      <c r="H102" s="649"/>
      <c r="I102" s="650"/>
      <c r="J102" s="161"/>
      <c r="K102" s="385">
        <f>+K95</f>
        <v>0</v>
      </c>
      <c r="L102" s="119">
        <f aca="true" t="shared" si="38" ref="L102:AF102">+L95</f>
        <v>0</v>
      </c>
      <c r="M102" s="119">
        <f t="shared" si="38"/>
        <v>0</v>
      </c>
      <c r="N102" s="119">
        <f t="shared" si="38"/>
        <v>0</v>
      </c>
      <c r="O102" s="119">
        <f t="shared" si="38"/>
        <v>0</v>
      </c>
      <c r="P102" s="119">
        <f t="shared" si="38"/>
        <v>0</v>
      </c>
      <c r="Q102" s="119">
        <f t="shared" si="38"/>
        <v>0</v>
      </c>
      <c r="R102" s="119">
        <f t="shared" si="38"/>
        <v>0</v>
      </c>
      <c r="S102" s="119">
        <f t="shared" si="38"/>
        <v>0</v>
      </c>
      <c r="T102" s="119">
        <f t="shared" si="38"/>
        <v>0</v>
      </c>
      <c r="U102" s="119">
        <f t="shared" si="38"/>
        <v>0</v>
      </c>
      <c r="V102" s="119">
        <f t="shared" si="38"/>
        <v>0</v>
      </c>
      <c r="W102" s="119">
        <f t="shared" si="38"/>
        <v>0</v>
      </c>
      <c r="X102" s="119">
        <f t="shared" si="38"/>
        <v>0</v>
      </c>
      <c r="Y102" s="119">
        <f t="shared" si="38"/>
        <v>0</v>
      </c>
      <c r="Z102" s="119">
        <f t="shared" si="38"/>
        <v>0</v>
      </c>
      <c r="AA102" s="119">
        <f t="shared" si="38"/>
        <v>0</v>
      </c>
      <c r="AB102" s="120">
        <f t="shared" si="38"/>
        <v>0</v>
      </c>
      <c r="AC102" s="120">
        <f t="shared" si="38"/>
        <v>0</v>
      </c>
      <c r="AD102" s="120">
        <f t="shared" si="38"/>
        <v>0</v>
      </c>
      <c r="AE102" s="120">
        <f t="shared" si="38"/>
        <v>0</v>
      </c>
      <c r="AF102" s="121">
        <f t="shared" si="38"/>
        <v>0</v>
      </c>
      <c r="AG102" s="2"/>
    </row>
    <row r="103" spans="2:33" s="3" customFormat="1" ht="12.75">
      <c r="B103" s="146"/>
      <c r="C103" s="165"/>
      <c r="D103" s="141"/>
      <c r="E103" s="649" t="s">
        <v>121</v>
      </c>
      <c r="F103" s="649"/>
      <c r="G103" s="649"/>
      <c r="H103" s="649"/>
      <c r="I103" s="650"/>
      <c r="J103" s="162"/>
      <c r="K103" s="385">
        <f>+K96</f>
        <v>0</v>
      </c>
      <c r="L103" s="119">
        <f aca="true" t="shared" si="39" ref="L103:AF103">+L96</f>
        <v>0</v>
      </c>
      <c r="M103" s="119">
        <f t="shared" si="39"/>
        <v>0</v>
      </c>
      <c r="N103" s="119">
        <f t="shared" si="39"/>
        <v>0</v>
      </c>
      <c r="O103" s="119">
        <f t="shared" si="39"/>
        <v>0</v>
      </c>
      <c r="P103" s="119">
        <f t="shared" si="39"/>
        <v>0</v>
      </c>
      <c r="Q103" s="119">
        <f t="shared" si="39"/>
        <v>0</v>
      </c>
      <c r="R103" s="119">
        <f t="shared" si="39"/>
        <v>0</v>
      </c>
      <c r="S103" s="119">
        <f t="shared" si="39"/>
        <v>0</v>
      </c>
      <c r="T103" s="119">
        <f t="shared" si="39"/>
        <v>0</v>
      </c>
      <c r="U103" s="119">
        <f t="shared" si="39"/>
        <v>0</v>
      </c>
      <c r="V103" s="119">
        <f t="shared" si="39"/>
        <v>0</v>
      </c>
      <c r="W103" s="119">
        <f t="shared" si="39"/>
        <v>0</v>
      </c>
      <c r="X103" s="119">
        <f t="shared" si="39"/>
        <v>0</v>
      </c>
      <c r="Y103" s="119">
        <f t="shared" si="39"/>
        <v>0</v>
      </c>
      <c r="Z103" s="119">
        <f t="shared" si="39"/>
        <v>0</v>
      </c>
      <c r="AA103" s="119">
        <f t="shared" si="39"/>
        <v>0</v>
      </c>
      <c r="AB103" s="120">
        <f t="shared" si="39"/>
        <v>0</v>
      </c>
      <c r="AC103" s="120">
        <f t="shared" si="39"/>
        <v>0</v>
      </c>
      <c r="AD103" s="120">
        <f t="shared" si="39"/>
        <v>0</v>
      </c>
      <c r="AE103" s="120">
        <f t="shared" si="39"/>
        <v>0</v>
      </c>
      <c r="AF103" s="121">
        <f t="shared" si="39"/>
        <v>0</v>
      </c>
      <c r="AG103" s="2"/>
    </row>
    <row r="104" spans="2:33" s="3" customFormat="1" ht="12.75">
      <c r="B104" s="146"/>
      <c r="C104" s="165"/>
      <c r="D104" s="141"/>
      <c r="E104" s="649" t="s">
        <v>1</v>
      </c>
      <c r="F104" s="649"/>
      <c r="G104" s="649"/>
      <c r="H104" s="649"/>
      <c r="I104" s="650"/>
      <c r="J104" s="162"/>
      <c r="K104" s="385">
        <f>+K97</f>
        <v>0</v>
      </c>
      <c r="L104" s="119">
        <f aca="true" t="shared" si="40" ref="L104:AF104">+L97</f>
        <v>0</v>
      </c>
      <c r="M104" s="119">
        <f t="shared" si="40"/>
        <v>0</v>
      </c>
      <c r="N104" s="119">
        <f t="shared" si="40"/>
        <v>0</v>
      </c>
      <c r="O104" s="119">
        <f t="shared" si="40"/>
        <v>0</v>
      </c>
      <c r="P104" s="119">
        <f t="shared" si="40"/>
        <v>0</v>
      </c>
      <c r="Q104" s="119">
        <f t="shared" si="40"/>
        <v>0</v>
      </c>
      <c r="R104" s="119">
        <f t="shared" si="40"/>
        <v>0</v>
      </c>
      <c r="S104" s="119">
        <f t="shared" si="40"/>
        <v>0</v>
      </c>
      <c r="T104" s="119">
        <f t="shared" si="40"/>
        <v>0</v>
      </c>
      <c r="U104" s="119">
        <f t="shared" si="40"/>
        <v>0</v>
      </c>
      <c r="V104" s="119">
        <f t="shared" si="40"/>
        <v>0</v>
      </c>
      <c r="W104" s="119">
        <f t="shared" si="40"/>
        <v>0</v>
      </c>
      <c r="X104" s="119">
        <f t="shared" si="40"/>
        <v>0</v>
      </c>
      <c r="Y104" s="119">
        <f t="shared" si="40"/>
        <v>0</v>
      </c>
      <c r="Z104" s="119">
        <f t="shared" si="40"/>
        <v>0</v>
      </c>
      <c r="AA104" s="119">
        <f t="shared" si="40"/>
        <v>0</v>
      </c>
      <c r="AB104" s="120">
        <f t="shared" si="40"/>
        <v>0</v>
      </c>
      <c r="AC104" s="120">
        <f t="shared" si="40"/>
        <v>0</v>
      </c>
      <c r="AD104" s="120">
        <f t="shared" si="40"/>
        <v>0</v>
      </c>
      <c r="AE104" s="120">
        <f t="shared" si="40"/>
        <v>0</v>
      </c>
      <c r="AF104" s="121">
        <f t="shared" si="40"/>
        <v>0</v>
      </c>
      <c r="AG104" s="2"/>
    </row>
    <row r="105" spans="2:33" s="3" customFormat="1" ht="12.75">
      <c r="B105" s="146"/>
      <c r="C105" s="165"/>
      <c r="D105" s="649"/>
      <c r="E105" s="649"/>
      <c r="F105" s="649"/>
      <c r="G105" s="649"/>
      <c r="H105" s="649"/>
      <c r="I105" s="650"/>
      <c r="J105" s="147"/>
      <c r="K105" s="385"/>
      <c r="L105" s="119"/>
      <c r="M105" s="119"/>
      <c r="N105" s="119"/>
      <c r="O105" s="119"/>
      <c r="P105" s="119"/>
      <c r="Q105" s="119"/>
      <c r="R105" s="119"/>
      <c r="S105" s="119"/>
      <c r="T105" s="119"/>
      <c r="U105" s="119"/>
      <c r="V105" s="119"/>
      <c r="W105" s="119"/>
      <c r="X105" s="119"/>
      <c r="Y105" s="119"/>
      <c r="Z105" s="119"/>
      <c r="AA105" s="119"/>
      <c r="AB105" s="120"/>
      <c r="AC105" s="120"/>
      <c r="AD105" s="120"/>
      <c r="AE105" s="120"/>
      <c r="AF105" s="121"/>
      <c r="AG105" s="2"/>
    </row>
    <row r="106" spans="2:33" s="3" customFormat="1" ht="12.75">
      <c r="B106" s="146"/>
      <c r="C106" s="165"/>
      <c r="D106" s="653" t="s">
        <v>298</v>
      </c>
      <c r="E106" s="653"/>
      <c r="F106" s="653"/>
      <c r="G106" s="653"/>
      <c r="H106" s="653"/>
      <c r="I106" s="654"/>
      <c r="J106" s="147"/>
      <c r="K106" s="385"/>
      <c r="L106" s="119"/>
      <c r="M106" s="119"/>
      <c r="N106" s="119"/>
      <c r="O106" s="119"/>
      <c r="P106" s="119"/>
      <c r="Q106" s="119"/>
      <c r="R106" s="119"/>
      <c r="S106" s="119"/>
      <c r="T106" s="119"/>
      <c r="U106" s="119"/>
      <c r="V106" s="119"/>
      <c r="W106" s="119"/>
      <c r="X106" s="119"/>
      <c r="Y106" s="119"/>
      <c r="Z106" s="119"/>
      <c r="AA106" s="119"/>
      <c r="AB106" s="120"/>
      <c r="AC106" s="120"/>
      <c r="AD106" s="120"/>
      <c r="AE106" s="120"/>
      <c r="AF106" s="121"/>
      <c r="AG106" s="2"/>
    </row>
    <row r="107" spans="2:33" s="3" customFormat="1" ht="12.75">
      <c r="B107" s="146"/>
      <c r="C107" s="657"/>
      <c r="D107" s="657"/>
      <c r="E107" s="657"/>
      <c r="F107" s="657"/>
      <c r="G107" s="657"/>
      <c r="H107" s="657"/>
      <c r="I107" s="658"/>
      <c r="J107" s="147"/>
      <c r="K107" s="385"/>
      <c r="L107" s="119"/>
      <c r="M107" s="119"/>
      <c r="N107" s="119"/>
      <c r="O107" s="119"/>
      <c r="P107" s="119"/>
      <c r="Q107" s="119"/>
      <c r="R107" s="119"/>
      <c r="S107" s="119"/>
      <c r="T107" s="119"/>
      <c r="U107" s="119"/>
      <c r="V107" s="119"/>
      <c r="W107" s="119"/>
      <c r="X107" s="119"/>
      <c r="Y107" s="119"/>
      <c r="Z107" s="119"/>
      <c r="AA107" s="119"/>
      <c r="AB107" s="120"/>
      <c r="AC107" s="120"/>
      <c r="AD107" s="120"/>
      <c r="AE107" s="120"/>
      <c r="AF107" s="121"/>
      <c r="AG107" s="2"/>
    </row>
    <row r="108" spans="2:33" s="3" customFormat="1" ht="12.75">
      <c r="B108" s="190"/>
      <c r="C108" s="653" t="s">
        <v>306</v>
      </c>
      <c r="D108" s="653"/>
      <c r="E108" s="653"/>
      <c r="F108" s="653"/>
      <c r="G108" s="653"/>
      <c r="H108" s="653"/>
      <c r="I108" s="654"/>
      <c r="J108" s="160"/>
      <c r="K108" s="123">
        <f>+SUM(K109:K111)</f>
        <v>0</v>
      </c>
      <c r="L108" s="124">
        <f aca="true" t="shared" si="41" ref="L108:AF108">+SUM(L109:L111)</f>
        <v>0</v>
      </c>
      <c r="M108" s="124">
        <f t="shared" si="41"/>
        <v>0</v>
      </c>
      <c r="N108" s="124">
        <f t="shared" si="41"/>
        <v>0</v>
      </c>
      <c r="O108" s="124">
        <f t="shared" si="41"/>
        <v>0</v>
      </c>
      <c r="P108" s="124">
        <f t="shared" si="41"/>
        <v>0</v>
      </c>
      <c r="Q108" s="124">
        <f t="shared" si="41"/>
        <v>0</v>
      </c>
      <c r="R108" s="124">
        <f t="shared" si="41"/>
        <v>0</v>
      </c>
      <c r="S108" s="124">
        <f t="shared" si="41"/>
        <v>0</v>
      </c>
      <c r="T108" s="124">
        <f t="shared" si="41"/>
        <v>0</v>
      </c>
      <c r="U108" s="124">
        <f t="shared" si="41"/>
        <v>0</v>
      </c>
      <c r="V108" s="124">
        <f t="shared" si="41"/>
        <v>0</v>
      </c>
      <c r="W108" s="124">
        <f t="shared" si="41"/>
        <v>0</v>
      </c>
      <c r="X108" s="124">
        <f t="shared" si="41"/>
        <v>0</v>
      </c>
      <c r="Y108" s="124">
        <f t="shared" si="41"/>
        <v>0</v>
      </c>
      <c r="Z108" s="124">
        <f t="shared" si="41"/>
        <v>0</v>
      </c>
      <c r="AA108" s="124">
        <f t="shared" si="41"/>
        <v>0</v>
      </c>
      <c r="AB108" s="125">
        <f t="shared" si="41"/>
        <v>0</v>
      </c>
      <c r="AC108" s="125">
        <f t="shared" si="41"/>
        <v>0</v>
      </c>
      <c r="AD108" s="125">
        <f t="shared" si="41"/>
        <v>0</v>
      </c>
      <c r="AE108" s="125">
        <f t="shared" si="41"/>
        <v>0</v>
      </c>
      <c r="AF108" s="126">
        <f t="shared" si="41"/>
        <v>0</v>
      </c>
      <c r="AG108" s="2"/>
    </row>
    <row r="109" spans="2:33" s="3" customFormat="1" ht="12.75">
      <c r="B109" s="166"/>
      <c r="C109" s="141"/>
      <c r="D109" s="649" t="s">
        <v>0</v>
      </c>
      <c r="E109" s="649"/>
      <c r="F109" s="649"/>
      <c r="G109" s="649"/>
      <c r="H109" s="649"/>
      <c r="I109" s="650"/>
      <c r="J109" s="161"/>
      <c r="K109" s="385">
        <f>+K76+K102</f>
        <v>0</v>
      </c>
      <c r="L109" s="119">
        <f aca="true" t="shared" si="42" ref="L109:AF109">+L76+L102</f>
        <v>0</v>
      </c>
      <c r="M109" s="119">
        <f t="shared" si="42"/>
        <v>0</v>
      </c>
      <c r="N109" s="119">
        <f t="shared" si="42"/>
        <v>0</v>
      </c>
      <c r="O109" s="119">
        <f t="shared" si="42"/>
        <v>0</v>
      </c>
      <c r="P109" s="119">
        <f t="shared" si="42"/>
        <v>0</v>
      </c>
      <c r="Q109" s="119">
        <f t="shared" si="42"/>
        <v>0</v>
      </c>
      <c r="R109" s="119">
        <f t="shared" si="42"/>
        <v>0</v>
      </c>
      <c r="S109" s="119">
        <f t="shared" si="42"/>
        <v>0</v>
      </c>
      <c r="T109" s="119">
        <f t="shared" si="42"/>
        <v>0</v>
      </c>
      <c r="U109" s="119">
        <f t="shared" si="42"/>
        <v>0</v>
      </c>
      <c r="V109" s="119">
        <f t="shared" si="42"/>
        <v>0</v>
      </c>
      <c r="W109" s="119">
        <f t="shared" si="42"/>
        <v>0</v>
      </c>
      <c r="X109" s="119">
        <f t="shared" si="42"/>
        <v>0</v>
      </c>
      <c r="Y109" s="119">
        <f t="shared" si="42"/>
        <v>0</v>
      </c>
      <c r="Z109" s="119">
        <f t="shared" si="42"/>
        <v>0</v>
      </c>
      <c r="AA109" s="119">
        <f t="shared" si="42"/>
        <v>0</v>
      </c>
      <c r="AB109" s="120">
        <f t="shared" si="42"/>
        <v>0</v>
      </c>
      <c r="AC109" s="120">
        <f t="shared" si="42"/>
        <v>0</v>
      </c>
      <c r="AD109" s="120">
        <f t="shared" si="42"/>
        <v>0</v>
      </c>
      <c r="AE109" s="120">
        <f t="shared" si="42"/>
        <v>0</v>
      </c>
      <c r="AF109" s="121">
        <f t="shared" si="42"/>
        <v>0</v>
      </c>
      <c r="AG109" s="2"/>
    </row>
    <row r="110" spans="2:33" s="3" customFormat="1" ht="12.75">
      <c r="B110" s="167"/>
      <c r="C110" s="141"/>
      <c r="D110" s="649" t="s">
        <v>121</v>
      </c>
      <c r="E110" s="649"/>
      <c r="F110" s="649"/>
      <c r="G110" s="649"/>
      <c r="H110" s="649"/>
      <c r="I110" s="650"/>
      <c r="J110" s="162"/>
      <c r="K110" s="385">
        <f>+K77+K103</f>
        <v>0</v>
      </c>
      <c r="L110" s="119">
        <f aca="true" t="shared" si="43" ref="L110:AF110">+L77+L103</f>
        <v>0</v>
      </c>
      <c r="M110" s="119">
        <f t="shared" si="43"/>
        <v>0</v>
      </c>
      <c r="N110" s="119">
        <f t="shared" si="43"/>
        <v>0</v>
      </c>
      <c r="O110" s="119">
        <f t="shared" si="43"/>
        <v>0</v>
      </c>
      <c r="P110" s="119">
        <f t="shared" si="43"/>
        <v>0</v>
      </c>
      <c r="Q110" s="119">
        <f t="shared" si="43"/>
        <v>0</v>
      </c>
      <c r="R110" s="119">
        <f t="shared" si="43"/>
        <v>0</v>
      </c>
      <c r="S110" s="119">
        <f t="shared" si="43"/>
        <v>0</v>
      </c>
      <c r="T110" s="119">
        <f t="shared" si="43"/>
        <v>0</v>
      </c>
      <c r="U110" s="119">
        <f t="shared" si="43"/>
        <v>0</v>
      </c>
      <c r="V110" s="119">
        <f t="shared" si="43"/>
        <v>0</v>
      </c>
      <c r="W110" s="119">
        <f t="shared" si="43"/>
        <v>0</v>
      </c>
      <c r="X110" s="119">
        <f t="shared" si="43"/>
        <v>0</v>
      </c>
      <c r="Y110" s="119">
        <f t="shared" si="43"/>
        <v>0</v>
      </c>
      <c r="Z110" s="119">
        <f t="shared" si="43"/>
        <v>0</v>
      </c>
      <c r="AA110" s="119">
        <f t="shared" si="43"/>
        <v>0</v>
      </c>
      <c r="AB110" s="120">
        <f t="shared" si="43"/>
        <v>0</v>
      </c>
      <c r="AC110" s="120">
        <f t="shared" si="43"/>
        <v>0</v>
      </c>
      <c r="AD110" s="120">
        <f t="shared" si="43"/>
        <v>0</v>
      </c>
      <c r="AE110" s="120">
        <f t="shared" si="43"/>
        <v>0</v>
      </c>
      <c r="AF110" s="121">
        <f t="shared" si="43"/>
        <v>0</v>
      </c>
      <c r="AG110" s="2"/>
    </row>
    <row r="111" spans="2:33" s="3" customFormat="1" ht="12.75">
      <c r="B111" s="167"/>
      <c r="C111" s="141"/>
      <c r="D111" s="649" t="s">
        <v>1</v>
      </c>
      <c r="E111" s="649"/>
      <c r="F111" s="649"/>
      <c r="G111" s="649"/>
      <c r="H111" s="649"/>
      <c r="I111" s="650"/>
      <c r="J111" s="162"/>
      <c r="K111" s="385">
        <f>+K78+K104</f>
        <v>0</v>
      </c>
      <c r="L111" s="119">
        <f aca="true" t="shared" si="44" ref="L111:AF111">+L78+L104</f>
        <v>0</v>
      </c>
      <c r="M111" s="119">
        <f t="shared" si="44"/>
        <v>0</v>
      </c>
      <c r="N111" s="119">
        <f t="shared" si="44"/>
        <v>0</v>
      </c>
      <c r="O111" s="119">
        <f t="shared" si="44"/>
        <v>0</v>
      </c>
      <c r="P111" s="119">
        <f t="shared" si="44"/>
        <v>0</v>
      </c>
      <c r="Q111" s="119">
        <f t="shared" si="44"/>
        <v>0</v>
      </c>
      <c r="R111" s="119">
        <f t="shared" si="44"/>
        <v>0</v>
      </c>
      <c r="S111" s="119">
        <f t="shared" si="44"/>
        <v>0</v>
      </c>
      <c r="T111" s="119">
        <f t="shared" si="44"/>
        <v>0</v>
      </c>
      <c r="U111" s="119">
        <f t="shared" si="44"/>
        <v>0</v>
      </c>
      <c r="V111" s="119">
        <f t="shared" si="44"/>
        <v>0</v>
      </c>
      <c r="W111" s="119">
        <f t="shared" si="44"/>
        <v>0</v>
      </c>
      <c r="X111" s="119">
        <f t="shared" si="44"/>
        <v>0</v>
      </c>
      <c r="Y111" s="119">
        <f t="shared" si="44"/>
        <v>0</v>
      </c>
      <c r="Z111" s="119">
        <f t="shared" si="44"/>
        <v>0</v>
      </c>
      <c r="AA111" s="119">
        <f t="shared" si="44"/>
        <v>0</v>
      </c>
      <c r="AB111" s="120">
        <f t="shared" si="44"/>
        <v>0</v>
      </c>
      <c r="AC111" s="120">
        <f t="shared" si="44"/>
        <v>0</v>
      </c>
      <c r="AD111" s="120">
        <f t="shared" si="44"/>
        <v>0</v>
      </c>
      <c r="AE111" s="120">
        <f t="shared" si="44"/>
        <v>0</v>
      </c>
      <c r="AF111" s="121">
        <f t="shared" si="44"/>
        <v>0</v>
      </c>
      <c r="AG111" s="2"/>
    </row>
    <row r="112" spans="2:33" s="3" customFormat="1" ht="12.75">
      <c r="B112" s="675"/>
      <c r="C112" s="676"/>
      <c r="D112" s="676"/>
      <c r="E112" s="676"/>
      <c r="F112" s="676"/>
      <c r="G112" s="676"/>
      <c r="H112" s="676"/>
      <c r="I112" s="677"/>
      <c r="J112" s="168"/>
      <c r="K112" s="385"/>
      <c r="L112" s="119"/>
      <c r="M112" s="119"/>
      <c r="N112" s="119"/>
      <c r="O112" s="119"/>
      <c r="P112" s="119"/>
      <c r="Q112" s="119"/>
      <c r="R112" s="119"/>
      <c r="S112" s="119"/>
      <c r="T112" s="119"/>
      <c r="U112" s="119"/>
      <c r="V112" s="119"/>
      <c r="W112" s="119"/>
      <c r="X112" s="119"/>
      <c r="Y112" s="119"/>
      <c r="Z112" s="119"/>
      <c r="AA112" s="119"/>
      <c r="AB112" s="120"/>
      <c r="AC112" s="120"/>
      <c r="AD112" s="120"/>
      <c r="AE112" s="120"/>
      <c r="AF112" s="121"/>
      <c r="AG112" s="2"/>
    </row>
    <row r="113" spans="2:33" s="3" customFormat="1" ht="12.75">
      <c r="B113" s="646" t="s">
        <v>307</v>
      </c>
      <c r="C113" s="647"/>
      <c r="D113" s="647"/>
      <c r="E113" s="647"/>
      <c r="F113" s="647"/>
      <c r="G113" s="647"/>
      <c r="H113" s="647"/>
      <c r="I113" s="648"/>
      <c r="J113" s="160"/>
      <c r="K113" s="123">
        <f>+SUM(K114:K116)</f>
        <v>0</v>
      </c>
      <c r="L113" s="124">
        <f aca="true" t="shared" si="45" ref="L113:AF113">+SUM(L114:L116)</f>
        <v>0</v>
      </c>
      <c r="M113" s="124">
        <f t="shared" si="45"/>
        <v>0</v>
      </c>
      <c r="N113" s="124">
        <f t="shared" si="45"/>
        <v>0</v>
      </c>
      <c r="O113" s="124">
        <f t="shared" si="45"/>
        <v>0</v>
      </c>
      <c r="P113" s="124">
        <f t="shared" si="45"/>
        <v>0</v>
      </c>
      <c r="Q113" s="124">
        <f t="shared" si="45"/>
        <v>0</v>
      </c>
      <c r="R113" s="124">
        <f t="shared" si="45"/>
        <v>0</v>
      </c>
      <c r="S113" s="124">
        <f t="shared" si="45"/>
        <v>0</v>
      </c>
      <c r="T113" s="124">
        <f t="shared" si="45"/>
        <v>0</v>
      </c>
      <c r="U113" s="124">
        <f t="shared" si="45"/>
        <v>0</v>
      </c>
      <c r="V113" s="124">
        <f t="shared" si="45"/>
        <v>0</v>
      </c>
      <c r="W113" s="124">
        <f t="shared" si="45"/>
        <v>0</v>
      </c>
      <c r="X113" s="124">
        <f t="shared" si="45"/>
        <v>0</v>
      </c>
      <c r="Y113" s="124">
        <f t="shared" si="45"/>
        <v>0</v>
      </c>
      <c r="Z113" s="124">
        <f t="shared" si="45"/>
        <v>0</v>
      </c>
      <c r="AA113" s="124">
        <f t="shared" si="45"/>
        <v>0</v>
      </c>
      <c r="AB113" s="125">
        <f t="shared" si="45"/>
        <v>0</v>
      </c>
      <c r="AC113" s="125">
        <f t="shared" si="45"/>
        <v>0</v>
      </c>
      <c r="AD113" s="125">
        <f t="shared" si="45"/>
        <v>0</v>
      </c>
      <c r="AE113" s="125">
        <f t="shared" si="45"/>
        <v>0</v>
      </c>
      <c r="AF113" s="126">
        <f t="shared" si="45"/>
        <v>0</v>
      </c>
      <c r="AG113" s="2"/>
    </row>
    <row r="114" spans="2:33" s="3" customFormat="1" ht="12.75">
      <c r="B114" s="169"/>
      <c r="C114" s="649" t="s">
        <v>0</v>
      </c>
      <c r="D114" s="649"/>
      <c r="E114" s="649"/>
      <c r="F114" s="649"/>
      <c r="G114" s="649"/>
      <c r="H114" s="649"/>
      <c r="I114" s="650"/>
      <c r="J114" s="161"/>
      <c r="K114" s="385">
        <f>+K29+K47+K109</f>
        <v>0</v>
      </c>
      <c r="L114" s="119">
        <f aca="true" t="shared" si="46" ref="L114:AF114">+L29+L47+L109</f>
        <v>0</v>
      </c>
      <c r="M114" s="119">
        <f t="shared" si="46"/>
        <v>0</v>
      </c>
      <c r="N114" s="119">
        <f t="shared" si="46"/>
        <v>0</v>
      </c>
      <c r="O114" s="119">
        <f t="shared" si="46"/>
        <v>0</v>
      </c>
      <c r="P114" s="119">
        <f t="shared" si="46"/>
        <v>0</v>
      </c>
      <c r="Q114" s="119">
        <f t="shared" si="46"/>
        <v>0</v>
      </c>
      <c r="R114" s="119">
        <f t="shared" si="46"/>
        <v>0</v>
      </c>
      <c r="S114" s="119">
        <f t="shared" si="46"/>
        <v>0</v>
      </c>
      <c r="T114" s="119">
        <f t="shared" si="46"/>
        <v>0</v>
      </c>
      <c r="U114" s="119">
        <f t="shared" si="46"/>
        <v>0</v>
      </c>
      <c r="V114" s="119">
        <f t="shared" si="46"/>
        <v>0</v>
      </c>
      <c r="W114" s="119">
        <f t="shared" si="46"/>
        <v>0</v>
      </c>
      <c r="X114" s="119">
        <f t="shared" si="46"/>
        <v>0</v>
      </c>
      <c r="Y114" s="119">
        <f t="shared" si="46"/>
        <v>0</v>
      </c>
      <c r="Z114" s="119">
        <f t="shared" si="46"/>
        <v>0</v>
      </c>
      <c r="AA114" s="119">
        <f t="shared" si="46"/>
        <v>0</v>
      </c>
      <c r="AB114" s="120">
        <f t="shared" si="46"/>
        <v>0</v>
      </c>
      <c r="AC114" s="120">
        <f t="shared" si="46"/>
        <v>0</v>
      </c>
      <c r="AD114" s="120">
        <f t="shared" si="46"/>
        <v>0</v>
      </c>
      <c r="AE114" s="120">
        <f t="shared" si="46"/>
        <v>0</v>
      </c>
      <c r="AF114" s="121">
        <f t="shared" si="46"/>
        <v>0</v>
      </c>
      <c r="AG114" s="2"/>
    </row>
    <row r="115" spans="2:33" s="3" customFormat="1" ht="12.75">
      <c r="B115" s="169"/>
      <c r="C115" s="649" t="s">
        <v>121</v>
      </c>
      <c r="D115" s="649"/>
      <c r="E115" s="649"/>
      <c r="F115" s="649"/>
      <c r="G115" s="649"/>
      <c r="H115" s="649"/>
      <c r="I115" s="650"/>
      <c r="J115" s="162"/>
      <c r="K115" s="385">
        <f>+K30+K48+K110</f>
        <v>0</v>
      </c>
      <c r="L115" s="119">
        <f aca="true" t="shared" si="47" ref="L115:AF115">+L30+L48+L110</f>
        <v>0</v>
      </c>
      <c r="M115" s="119">
        <f t="shared" si="47"/>
        <v>0</v>
      </c>
      <c r="N115" s="119">
        <f t="shared" si="47"/>
        <v>0</v>
      </c>
      <c r="O115" s="119">
        <f t="shared" si="47"/>
        <v>0</v>
      </c>
      <c r="P115" s="119">
        <f t="shared" si="47"/>
        <v>0</v>
      </c>
      <c r="Q115" s="119">
        <f t="shared" si="47"/>
        <v>0</v>
      </c>
      <c r="R115" s="119">
        <f t="shared" si="47"/>
        <v>0</v>
      </c>
      <c r="S115" s="119">
        <f t="shared" si="47"/>
        <v>0</v>
      </c>
      <c r="T115" s="119">
        <f t="shared" si="47"/>
        <v>0</v>
      </c>
      <c r="U115" s="119">
        <f t="shared" si="47"/>
        <v>0</v>
      </c>
      <c r="V115" s="119">
        <f t="shared" si="47"/>
        <v>0</v>
      </c>
      <c r="W115" s="119">
        <f t="shared" si="47"/>
        <v>0</v>
      </c>
      <c r="X115" s="119">
        <f t="shared" si="47"/>
        <v>0</v>
      </c>
      <c r="Y115" s="119">
        <f t="shared" si="47"/>
        <v>0</v>
      </c>
      <c r="Z115" s="119">
        <f t="shared" si="47"/>
        <v>0</v>
      </c>
      <c r="AA115" s="119">
        <f t="shared" si="47"/>
        <v>0</v>
      </c>
      <c r="AB115" s="120">
        <f t="shared" si="47"/>
        <v>0</v>
      </c>
      <c r="AC115" s="120">
        <f t="shared" si="47"/>
        <v>0</v>
      </c>
      <c r="AD115" s="120">
        <f t="shared" si="47"/>
        <v>0</v>
      </c>
      <c r="AE115" s="120">
        <f t="shared" si="47"/>
        <v>0</v>
      </c>
      <c r="AF115" s="121">
        <f t="shared" si="47"/>
        <v>0</v>
      </c>
      <c r="AG115" s="2"/>
    </row>
    <row r="116" spans="2:33" s="3" customFormat="1" ht="12.75">
      <c r="B116" s="169"/>
      <c r="C116" s="649" t="s">
        <v>1</v>
      </c>
      <c r="D116" s="649"/>
      <c r="E116" s="649"/>
      <c r="F116" s="649"/>
      <c r="G116" s="649"/>
      <c r="H116" s="649"/>
      <c r="I116" s="650"/>
      <c r="J116" s="162"/>
      <c r="K116" s="385">
        <f>+K31+K49+K111</f>
        <v>0</v>
      </c>
      <c r="L116" s="119">
        <f aca="true" t="shared" si="48" ref="L116:AF116">+L31+L49+L111</f>
        <v>0</v>
      </c>
      <c r="M116" s="119">
        <f t="shared" si="48"/>
        <v>0</v>
      </c>
      <c r="N116" s="119">
        <f t="shared" si="48"/>
        <v>0</v>
      </c>
      <c r="O116" s="119">
        <f t="shared" si="48"/>
        <v>0</v>
      </c>
      <c r="P116" s="119">
        <f t="shared" si="48"/>
        <v>0</v>
      </c>
      <c r="Q116" s="119">
        <f t="shared" si="48"/>
        <v>0</v>
      </c>
      <c r="R116" s="119">
        <f t="shared" si="48"/>
        <v>0</v>
      </c>
      <c r="S116" s="119">
        <f t="shared" si="48"/>
        <v>0</v>
      </c>
      <c r="T116" s="119">
        <f t="shared" si="48"/>
        <v>0</v>
      </c>
      <c r="U116" s="119">
        <f t="shared" si="48"/>
        <v>0</v>
      </c>
      <c r="V116" s="119">
        <f t="shared" si="48"/>
        <v>0</v>
      </c>
      <c r="W116" s="119">
        <f t="shared" si="48"/>
        <v>0</v>
      </c>
      <c r="X116" s="119">
        <f t="shared" si="48"/>
        <v>0</v>
      </c>
      <c r="Y116" s="119">
        <f t="shared" si="48"/>
        <v>0</v>
      </c>
      <c r="Z116" s="119">
        <f t="shared" si="48"/>
        <v>0</v>
      </c>
      <c r="AA116" s="119">
        <f t="shared" si="48"/>
        <v>0</v>
      </c>
      <c r="AB116" s="120">
        <f t="shared" si="48"/>
        <v>0</v>
      </c>
      <c r="AC116" s="120">
        <f t="shared" si="48"/>
        <v>0</v>
      </c>
      <c r="AD116" s="120">
        <f t="shared" si="48"/>
        <v>0</v>
      </c>
      <c r="AE116" s="120">
        <f t="shared" si="48"/>
        <v>0</v>
      </c>
      <c r="AF116" s="121">
        <f t="shared" si="48"/>
        <v>0</v>
      </c>
      <c r="AG116" s="2"/>
    </row>
    <row r="117" spans="2:33" s="3" customFormat="1" ht="12.75">
      <c r="B117" s="643"/>
      <c r="C117" s="644"/>
      <c r="D117" s="644"/>
      <c r="E117" s="644"/>
      <c r="F117" s="644"/>
      <c r="G117" s="644"/>
      <c r="H117" s="644"/>
      <c r="I117" s="645"/>
      <c r="J117" s="168"/>
      <c r="K117" s="385"/>
      <c r="L117" s="119"/>
      <c r="M117" s="119"/>
      <c r="N117" s="119"/>
      <c r="O117" s="119"/>
      <c r="P117" s="119"/>
      <c r="Q117" s="119"/>
      <c r="R117" s="119"/>
      <c r="S117" s="119"/>
      <c r="T117" s="119"/>
      <c r="U117" s="119"/>
      <c r="V117" s="119"/>
      <c r="W117" s="119"/>
      <c r="X117" s="119"/>
      <c r="Y117" s="119"/>
      <c r="Z117" s="119"/>
      <c r="AA117" s="119"/>
      <c r="AB117" s="120"/>
      <c r="AC117" s="120"/>
      <c r="AD117" s="120"/>
      <c r="AE117" s="120"/>
      <c r="AF117" s="121"/>
      <c r="AG117" s="2"/>
    </row>
    <row r="118" spans="2:33" s="3" customFormat="1" ht="12.75">
      <c r="B118" s="129" t="s">
        <v>71</v>
      </c>
      <c r="C118" s="171"/>
      <c r="D118" s="172"/>
      <c r="E118" s="172"/>
      <c r="F118" s="172"/>
      <c r="G118" s="172"/>
      <c r="H118" s="172"/>
      <c r="I118" s="145"/>
      <c r="J118" s="173"/>
      <c r="K118" s="123">
        <f>+K120+K123+K126</f>
        <v>0</v>
      </c>
      <c r="L118" s="124">
        <f aca="true" t="shared" si="49" ref="L118:AF118">+L120+L123+L126</f>
        <v>0</v>
      </c>
      <c r="M118" s="124">
        <f t="shared" si="49"/>
        <v>0</v>
      </c>
      <c r="N118" s="124">
        <f t="shared" si="49"/>
        <v>0</v>
      </c>
      <c r="O118" s="124">
        <f t="shared" si="49"/>
        <v>0</v>
      </c>
      <c r="P118" s="124">
        <f t="shared" si="49"/>
        <v>0</v>
      </c>
      <c r="Q118" s="124">
        <f t="shared" si="49"/>
        <v>0</v>
      </c>
      <c r="R118" s="124">
        <f t="shared" si="49"/>
        <v>0</v>
      </c>
      <c r="S118" s="124">
        <f t="shared" si="49"/>
        <v>0</v>
      </c>
      <c r="T118" s="124">
        <f t="shared" si="49"/>
        <v>0</v>
      </c>
      <c r="U118" s="124">
        <f t="shared" si="49"/>
        <v>0</v>
      </c>
      <c r="V118" s="124">
        <f t="shared" si="49"/>
        <v>0</v>
      </c>
      <c r="W118" s="124">
        <f t="shared" si="49"/>
        <v>0</v>
      </c>
      <c r="X118" s="124">
        <f t="shared" si="49"/>
        <v>0</v>
      </c>
      <c r="Y118" s="124">
        <f t="shared" si="49"/>
        <v>0</v>
      </c>
      <c r="Z118" s="124">
        <f t="shared" si="49"/>
        <v>0</v>
      </c>
      <c r="AA118" s="124">
        <f t="shared" si="49"/>
        <v>0</v>
      </c>
      <c r="AB118" s="125">
        <f t="shared" si="49"/>
        <v>0</v>
      </c>
      <c r="AC118" s="125">
        <f t="shared" si="49"/>
        <v>0</v>
      </c>
      <c r="AD118" s="125">
        <f t="shared" si="49"/>
        <v>0</v>
      </c>
      <c r="AE118" s="125">
        <f t="shared" si="49"/>
        <v>0</v>
      </c>
      <c r="AF118" s="126">
        <f t="shared" si="49"/>
        <v>0</v>
      </c>
      <c r="AG118" s="2"/>
    </row>
    <row r="119" spans="2:33" s="3" customFormat="1" ht="12.75">
      <c r="B119" s="129"/>
      <c r="C119" s="657"/>
      <c r="D119" s="657"/>
      <c r="E119" s="657"/>
      <c r="F119" s="657"/>
      <c r="G119" s="657"/>
      <c r="H119" s="657"/>
      <c r="I119" s="658"/>
      <c r="J119" s="168"/>
      <c r="K119" s="385"/>
      <c r="L119" s="119"/>
      <c r="M119" s="119"/>
      <c r="N119" s="119"/>
      <c r="O119" s="119"/>
      <c r="P119" s="119"/>
      <c r="Q119" s="119"/>
      <c r="R119" s="119"/>
      <c r="S119" s="119"/>
      <c r="T119" s="119"/>
      <c r="U119" s="119"/>
      <c r="V119" s="119"/>
      <c r="W119" s="119"/>
      <c r="X119" s="119"/>
      <c r="Y119" s="119"/>
      <c r="Z119" s="119"/>
      <c r="AA119" s="119"/>
      <c r="AB119" s="120"/>
      <c r="AC119" s="120"/>
      <c r="AD119" s="120"/>
      <c r="AE119" s="120"/>
      <c r="AF119" s="121"/>
      <c r="AG119" s="2"/>
    </row>
    <row r="120" spans="2:33" s="3" customFormat="1" ht="12.75">
      <c r="B120" s="144"/>
      <c r="C120" s="671" t="s">
        <v>72</v>
      </c>
      <c r="D120" s="671"/>
      <c r="E120" s="671"/>
      <c r="F120" s="671"/>
      <c r="G120" s="671"/>
      <c r="H120" s="671"/>
      <c r="I120" s="672"/>
      <c r="J120" s="153"/>
      <c r="K120" s="123">
        <f>+K121</f>
        <v>0</v>
      </c>
      <c r="L120" s="124">
        <f aca="true" t="shared" si="50" ref="L120:AF120">+L121</f>
        <v>0</v>
      </c>
      <c r="M120" s="124">
        <f t="shared" si="50"/>
        <v>0</v>
      </c>
      <c r="N120" s="124">
        <f t="shared" si="50"/>
        <v>0</v>
      </c>
      <c r="O120" s="124">
        <f t="shared" si="50"/>
        <v>0</v>
      </c>
      <c r="P120" s="124">
        <f t="shared" si="50"/>
        <v>0</v>
      </c>
      <c r="Q120" s="124">
        <f t="shared" si="50"/>
        <v>0</v>
      </c>
      <c r="R120" s="124">
        <f t="shared" si="50"/>
        <v>0</v>
      </c>
      <c r="S120" s="124">
        <f t="shared" si="50"/>
        <v>0</v>
      </c>
      <c r="T120" s="124">
        <f t="shared" si="50"/>
        <v>0</v>
      </c>
      <c r="U120" s="124">
        <f t="shared" si="50"/>
        <v>0</v>
      </c>
      <c r="V120" s="124">
        <f t="shared" si="50"/>
        <v>0</v>
      </c>
      <c r="W120" s="124">
        <f t="shared" si="50"/>
        <v>0</v>
      </c>
      <c r="X120" s="124">
        <f t="shared" si="50"/>
        <v>0</v>
      </c>
      <c r="Y120" s="124">
        <f t="shared" si="50"/>
        <v>0</v>
      </c>
      <c r="Z120" s="124">
        <f t="shared" si="50"/>
        <v>0</v>
      </c>
      <c r="AA120" s="124">
        <f t="shared" si="50"/>
        <v>0</v>
      </c>
      <c r="AB120" s="125">
        <f t="shared" si="50"/>
        <v>0</v>
      </c>
      <c r="AC120" s="125">
        <f t="shared" si="50"/>
        <v>0</v>
      </c>
      <c r="AD120" s="125">
        <f t="shared" si="50"/>
        <v>0</v>
      </c>
      <c r="AE120" s="125">
        <f t="shared" si="50"/>
        <v>0</v>
      </c>
      <c r="AF120" s="126">
        <f t="shared" si="50"/>
        <v>0</v>
      </c>
      <c r="AG120" s="2"/>
    </row>
    <row r="121" spans="2:33" s="179" customFormat="1" ht="12.75">
      <c r="B121" s="167"/>
      <c r="C121" s="142"/>
      <c r="D121" s="688" t="s">
        <v>0</v>
      </c>
      <c r="E121" s="688"/>
      <c r="F121" s="688"/>
      <c r="G121" s="688"/>
      <c r="H121" s="688"/>
      <c r="I121" s="689"/>
      <c r="J121" s="174"/>
      <c r="K121" s="391"/>
      <c r="L121" s="175"/>
      <c r="M121" s="175">
        <f>+SUM(K121:L121)</f>
        <v>0</v>
      </c>
      <c r="N121" s="175"/>
      <c r="O121" s="175"/>
      <c r="P121" s="175"/>
      <c r="Q121" s="175"/>
      <c r="R121" s="175">
        <f>+N121+O121-P121+Q121</f>
        <v>0</v>
      </c>
      <c r="S121" s="175"/>
      <c r="T121" s="175"/>
      <c r="U121" s="175"/>
      <c r="V121" s="175"/>
      <c r="W121" s="175">
        <f>+SUM(S121:V121)</f>
        <v>0</v>
      </c>
      <c r="X121" s="175"/>
      <c r="Y121" s="175"/>
      <c r="Z121" s="175"/>
      <c r="AA121" s="175"/>
      <c r="AB121" s="175">
        <f>+SUM(X121:AA121)</f>
        <v>0</v>
      </c>
      <c r="AC121" s="176">
        <f>+M121-R121</f>
        <v>0</v>
      </c>
      <c r="AD121" s="176">
        <f>+R121-W121</f>
        <v>0</v>
      </c>
      <c r="AE121" s="176">
        <f>+W121-AB121-AF121</f>
        <v>0</v>
      </c>
      <c r="AF121" s="177"/>
      <c r="AG121" s="178"/>
    </row>
    <row r="122" spans="2:33" ht="12.75">
      <c r="B122" s="146"/>
      <c r="C122" s="690"/>
      <c r="D122" s="690"/>
      <c r="E122" s="690"/>
      <c r="F122" s="690"/>
      <c r="G122" s="690"/>
      <c r="H122" s="690"/>
      <c r="I122" s="691"/>
      <c r="J122" s="180"/>
      <c r="K122" s="385"/>
      <c r="L122" s="119"/>
      <c r="M122" s="119"/>
      <c r="N122" s="119"/>
      <c r="O122" s="119"/>
      <c r="P122" s="119"/>
      <c r="Q122" s="119"/>
      <c r="R122" s="119"/>
      <c r="S122" s="119"/>
      <c r="T122" s="119"/>
      <c r="U122" s="119"/>
      <c r="V122" s="119"/>
      <c r="W122" s="119"/>
      <c r="X122" s="119"/>
      <c r="Y122" s="119"/>
      <c r="Z122" s="119"/>
      <c r="AA122" s="119"/>
      <c r="AB122" s="120"/>
      <c r="AC122" s="120"/>
      <c r="AD122" s="120"/>
      <c r="AE122" s="120"/>
      <c r="AF122" s="121"/>
      <c r="AG122" s="4"/>
    </row>
    <row r="123" spans="2:33" s="179" customFormat="1" ht="12.75">
      <c r="B123" s="181"/>
      <c r="C123" s="694" t="s">
        <v>311</v>
      </c>
      <c r="D123" s="694"/>
      <c r="E123" s="694"/>
      <c r="F123" s="694"/>
      <c r="G123" s="694"/>
      <c r="H123" s="694"/>
      <c r="I123" s="695"/>
      <c r="J123" s="182"/>
      <c r="K123" s="183">
        <f>+K124</f>
        <v>0</v>
      </c>
      <c r="L123" s="184">
        <f aca="true" t="shared" si="51" ref="L123:AF123">+L124</f>
        <v>0</v>
      </c>
      <c r="M123" s="184">
        <f t="shared" si="51"/>
        <v>0</v>
      </c>
      <c r="N123" s="184">
        <f t="shared" si="51"/>
        <v>0</v>
      </c>
      <c r="O123" s="184">
        <f t="shared" si="51"/>
        <v>0</v>
      </c>
      <c r="P123" s="184">
        <f t="shared" si="51"/>
        <v>0</v>
      </c>
      <c r="Q123" s="184">
        <f t="shared" si="51"/>
        <v>0</v>
      </c>
      <c r="R123" s="184">
        <f t="shared" si="51"/>
        <v>0</v>
      </c>
      <c r="S123" s="184">
        <f t="shared" si="51"/>
        <v>0</v>
      </c>
      <c r="T123" s="184">
        <f t="shared" si="51"/>
        <v>0</v>
      </c>
      <c r="U123" s="184">
        <f t="shared" si="51"/>
        <v>0</v>
      </c>
      <c r="V123" s="184">
        <f t="shared" si="51"/>
        <v>0</v>
      </c>
      <c r="W123" s="184">
        <f t="shared" si="51"/>
        <v>0</v>
      </c>
      <c r="X123" s="184">
        <f t="shared" si="51"/>
        <v>0</v>
      </c>
      <c r="Y123" s="184">
        <f t="shared" si="51"/>
        <v>0</v>
      </c>
      <c r="Z123" s="184">
        <f t="shared" si="51"/>
        <v>0</v>
      </c>
      <c r="AA123" s="184">
        <f t="shared" si="51"/>
        <v>0</v>
      </c>
      <c r="AB123" s="185">
        <f t="shared" si="51"/>
        <v>0</v>
      </c>
      <c r="AC123" s="185">
        <f t="shared" si="51"/>
        <v>0</v>
      </c>
      <c r="AD123" s="185">
        <f t="shared" si="51"/>
        <v>0</v>
      </c>
      <c r="AE123" s="185">
        <f t="shared" si="51"/>
        <v>0</v>
      </c>
      <c r="AF123" s="186">
        <f t="shared" si="51"/>
        <v>0</v>
      </c>
      <c r="AG123" s="178"/>
    </row>
    <row r="124" spans="2:33" s="179" customFormat="1" ht="12.75">
      <c r="B124" s="167"/>
      <c r="C124" s="142"/>
      <c r="D124" s="688" t="s">
        <v>0</v>
      </c>
      <c r="E124" s="688"/>
      <c r="F124" s="688"/>
      <c r="G124" s="688"/>
      <c r="H124" s="688"/>
      <c r="I124" s="689"/>
      <c r="J124" s="174"/>
      <c r="K124" s="391"/>
      <c r="L124" s="175"/>
      <c r="M124" s="175">
        <f>+SUM(K124:L124)</f>
        <v>0</v>
      </c>
      <c r="N124" s="175"/>
      <c r="O124" s="175"/>
      <c r="P124" s="175"/>
      <c r="Q124" s="175"/>
      <c r="R124" s="175">
        <f>+N124+O124-P124+Q124</f>
        <v>0</v>
      </c>
      <c r="S124" s="175"/>
      <c r="T124" s="175"/>
      <c r="U124" s="175"/>
      <c r="V124" s="175"/>
      <c r="W124" s="175">
        <f>+SUM(S124:V124)</f>
        <v>0</v>
      </c>
      <c r="X124" s="175"/>
      <c r="Y124" s="175"/>
      <c r="Z124" s="175"/>
      <c r="AA124" s="175"/>
      <c r="AB124" s="175">
        <f>+SUM(X124:AA124)</f>
        <v>0</v>
      </c>
      <c r="AC124" s="176">
        <f>+M124-R124</f>
        <v>0</v>
      </c>
      <c r="AD124" s="176">
        <f>+R124-W124</f>
        <v>0</v>
      </c>
      <c r="AE124" s="176">
        <f>+W124-AB124-AF124</f>
        <v>0</v>
      </c>
      <c r="AF124" s="177"/>
      <c r="AG124" s="178"/>
    </row>
    <row r="125" spans="2:33" s="189" customFormat="1" ht="12.75">
      <c r="B125" s="167"/>
      <c r="C125" s="696"/>
      <c r="D125" s="696"/>
      <c r="E125" s="696"/>
      <c r="F125" s="696"/>
      <c r="G125" s="696"/>
      <c r="H125" s="696"/>
      <c r="I125" s="697"/>
      <c r="J125" s="187"/>
      <c r="K125" s="391"/>
      <c r="L125" s="175"/>
      <c r="M125" s="175"/>
      <c r="N125" s="175"/>
      <c r="O125" s="175"/>
      <c r="P125" s="175"/>
      <c r="Q125" s="175"/>
      <c r="R125" s="175"/>
      <c r="S125" s="175"/>
      <c r="T125" s="175"/>
      <c r="U125" s="175"/>
      <c r="V125" s="175"/>
      <c r="W125" s="175"/>
      <c r="X125" s="175"/>
      <c r="Y125" s="175"/>
      <c r="Z125" s="175"/>
      <c r="AA125" s="175"/>
      <c r="AB125" s="176"/>
      <c r="AC125" s="176"/>
      <c r="AD125" s="176"/>
      <c r="AE125" s="176"/>
      <c r="AF125" s="177"/>
      <c r="AG125" s="188"/>
    </row>
    <row r="126" spans="2:33" s="179" customFormat="1" ht="12.75">
      <c r="B126" s="181"/>
      <c r="C126" s="694" t="s">
        <v>312</v>
      </c>
      <c r="D126" s="694"/>
      <c r="E126" s="694"/>
      <c r="F126" s="694"/>
      <c r="G126" s="694"/>
      <c r="H126" s="694"/>
      <c r="I126" s="695"/>
      <c r="J126" s="182"/>
      <c r="K126" s="183">
        <f>+SUM(K127:K128)</f>
        <v>0</v>
      </c>
      <c r="L126" s="184">
        <f aca="true" t="shared" si="52" ref="L126:AF126">+SUM(L127:L128)</f>
        <v>0</v>
      </c>
      <c r="M126" s="184">
        <f t="shared" si="52"/>
        <v>0</v>
      </c>
      <c r="N126" s="184">
        <f t="shared" si="52"/>
        <v>0</v>
      </c>
      <c r="O126" s="184">
        <f t="shared" si="52"/>
        <v>0</v>
      </c>
      <c r="P126" s="184">
        <f t="shared" si="52"/>
        <v>0</v>
      </c>
      <c r="Q126" s="184">
        <f t="shared" si="52"/>
        <v>0</v>
      </c>
      <c r="R126" s="184">
        <f t="shared" si="52"/>
        <v>0</v>
      </c>
      <c r="S126" s="184">
        <f t="shared" si="52"/>
        <v>0</v>
      </c>
      <c r="T126" s="184">
        <f t="shared" si="52"/>
        <v>0</v>
      </c>
      <c r="U126" s="184">
        <f t="shared" si="52"/>
        <v>0</v>
      </c>
      <c r="V126" s="184">
        <f t="shared" si="52"/>
        <v>0</v>
      </c>
      <c r="W126" s="184">
        <f t="shared" si="52"/>
        <v>0</v>
      </c>
      <c r="X126" s="184">
        <f t="shared" si="52"/>
        <v>0</v>
      </c>
      <c r="Y126" s="184">
        <f t="shared" si="52"/>
        <v>0</v>
      </c>
      <c r="Z126" s="184">
        <f t="shared" si="52"/>
        <v>0</v>
      </c>
      <c r="AA126" s="184">
        <f t="shared" si="52"/>
        <v>0</v>
      </c>
      <c r="AB126" s="185">
        <f t="shared" si="52"/>
        <v>0</v>
      </c>
      <c r="AC126" s="185">
        <f t="shared" si="52"/>
        <v>0</v>
      </c>
      <c r="AD126" s="185">
        <f t="shared" si="52"/>
        <v>0</v>
      </c>
      <c r="AE126" s="185">
        <f t="shared" si="52"/>
        <v>0</v>
      </c>
      <c r="AF126" s="186">
        <f t="shared" si="52"/>
        <v>0</v>
      </c>
      <c r="AG126" s="178"/>
    </row>
    <row r="127" spans="2:33" s="179" customFormat="1" ht="12.75">
      <c r="B127" s="167"/>
      <c r="C127" s="142"/>
      <c r="D127" s="688" t="s">
        <v>121</v>
      </c>
      <c r="E127" s="688"/>
      <c r="F127" s="688"/>
      <c r="G127" s="688"/>
      <c r="H127" s="688"/>
      <c r="I127" s="689"/>
      <c r="J127" s="174"/>
      <c r="K127" s="391"/>
      <c r="L127" s="175"/>
      <c r="M127" s="175">
        <f>+SUM(K127:L127)</f>
        <v>0</v>
      </c>
      <c r="N127" s="175"/>
      <c r="O127" s="175"/>
      <c r="P127" s="175"/>
      <c r="Q127" s="175"/>
      <c r="R127" s="175">
        <f>+N127+O127-P127+Q127</f>
        <v>0</v>
      </c>
      <c r="S127" s="175"/>
      <c r="T127" s="175"/>
      <c r="U127" s="175"/>
      <c r="V127" s="175"/>
      <c r="W127" s="175">
        <f>+SUM(S127:V127)</f>
        <v>0</v>
      </c>
      <c r="X127" s="175"/>
      <c r="Y127" s="175"/>
      <c r="Z127" s="175"/>
      <c r="AA127" s="175"/>
      <c r="AB127" s="175">
        <f>+SUM(X127:AA127)</f>
        <v>0</v>
      </c>
      <c r="AC127" s="176">
        <f>+M127-R127</f>
        <v>0</v>
      </c>
      <c r="AD127" s="176">
        <f>+R127-W127</f>
        <v>0</v>
      </c>
      <c r="AE127" s="176">
        <f>+W127-AB127-AF127</f>
        <v>0</v>
      </c>
      <c r="AF127" s="177"/>
      <c r="AG127" s="178"/>
    </row>
    <row r="128" spans="2:33" s="179" customFormat="1" ht="12.75">
      <c r="B128" s="167"/>
      <c r="C128" s="142"/>
      <c r="D128" s="688" t="s">
        <v>1</v>
      </c>
      <c r="E128" s="688"/>
      <c r="F128" s="688"/>
      <c r="G128" s="688"/>
      <c r="H128" s="688"/>
      <c r="I128" s="689"/>
      <c r="J128" s="174"/>
      <c r="K128" s="391"/>
      <c r="L128" s="175"/>
      <c r="M128" s="175">
        <f>+SUM(K128:L128)</f>
        <v>0</v>
      </c>
      <c r="N128" s="175"/>
      <c r="O128" s="175"/>
      <c r="P128" s="175"/>
      <c r="Q128" s="175"/>
      <c r="R128" s="175">
        <f>+N128+O128-P128+Q128</f>
        <v>0</v>
      </c>
      <c r="S128" s="175"/>
      <c r="T128" s="175"/>
      <c r="U128" s="175"/>
      <c r="V128" s="175"/>
      <c r="W128" s="175">
        <f>+SUM(S128:V128)</f>
        <v>0</v>
      </c>
      <c r="X128" s="175"/>
      <c r="Y128" s="175"/>
      <c r="Z128" s="175"/>
      <c r="AA128" s="175"/>
      <c r="AB128" s="175">
        <f>+SUM(X128:AA128)</f>
        <v>0</v>
      </c>
      <c r="AC128" s="176">
        <f>+M128-R128</f>
        <v>0</v>
      </c>
      <c r="AD128" s="176">
        <f>+R128-W128</f>
        <v>0</v>
      </c>
      <c r="AE128" s="176">
        <f>+W128-AB128-AF128</f>
        <v>0</v>
      </c>
      <c r="AF128" s="177"/>
      <c r="AG128" s="178"/>
    </row>
    <row r="129" spans="2:33" s="189" customFormat="1" ht="12.75">
      <c r="B129" s="167"/>
      <c r="C129" s="696"/>
      <c r="D129" s="696"/>
      <c r="E129" s="696"/>
      <c r="F129" s="696"/>
      <c r="G129" s="696"/>
      <c r="H129" s="696"/>
      <c r="I129" s="697"/>
      <c r="J129" s="187"/>
      <c r="K129" s="391"/>
      <c r="L129" s="175"/>
      <c r="M129" s="175"/>
      <c r="N129" s="175"/>
      <c r="O129" s="175"/>
      <c r="P129" s="175"/>
      <c r="Q129" s="175"/>
      <c r="R129" s="175"/>
      <c r="S129" s="175"/>
      <c r="T129" s="175"/>
      <c r="U129" s="175"/>
      <c r="V129" s="175"/>
      <c r="W129" s="175"/>
      <c r="X129" s="175"/>
      <c r="Y129" s="175"/>
      <c r="Z129" s="175"/>
      <c r="AA129" s="175"/>
      <c r="AB129" s="176"/>
      <c r="AC129" s="176"/>
      <c r="AD129" s="176"/>
      <c r="AE129" s="176"/>
      <c r="AF129" s="177"/>
      <c r="AG129" s="188"/>
    </row>
    <row r="130" spans="2:33" s="3" customFormat="1" ht="12.75">
      <c r="B130" s="646" t="s">
        <v>142</v>
      </c>
      <c r="C130" s="647"/>
      <c r="D130" s="647"/>
      <c r="E130" s="647"/>
      <c r="F130" s="647"/>
      <c r="G130" s="647"/>
      <c r="H130" s="647"/>
      <c r="I130" s="648"/>
      <c r="J130" s="160"/>
      <c r="K130" s="123">
        <f>+SUM(K131:K133)</f>
        <v>0</v>
      </c>
      <c r="L130" s="124">
        <f aca="true" t="shared" si="53" ref="L130:AF130">+SUM(L131:L133)</f>
        <v>0</v>
      </c>
      <c r="M130" s="124">
        <f t="shared" si="53"/>
        <v>0</v>
      </c>
      <c r="N130" s="124">
        <f t="shared" si="53"/>
        <v>0</v>
      </c>
      <c r="O130" s="124">
        <f t="shared" si="53"/>
        <v>0</v>
      </c>
      <c r="P130" s="124">
        <f t="shared" si="53"/>
        <v>0</v>
      </c>
      <c r="Q130" s="124">
        <f t="shared" si="53"/>
        <v>0</v>
      </c>
      <c r="R130" s="124">
        <f t="shared" si="53"/>
        <v>0</v>
      </c>
      <c r="S130" s="124">
        <f t="shared" si="53"/>
        <v>0</v>
      </c>
      <c r="T130" s="124">
        <f t="shared" si="53"/>
        <v>0</v>
      </c>
      <c r="U130" s="124">
        <f t="shared" si="53"/>
        <v>0</v>
      </c>
      <c r="V130" s="124">
        <f t="shared" si="53"/>
        <v>0</v>
      </c>
      <c r="W130" s="124">
        <f t="shared" si="53"/>
        <v>0</v>
      </c>
      <c r="X130" s="124">
        <f t="shared" si="53"/>
        <v>0</v>
      </c>
      <c r="Y130" s="124">
        <f t="shared" si="53"/>
        <v>0</v>
      </c>
      <c r="Z130" s="124">
        <f t="shared" si="53"/>
        <v>0</v>
      </c>
      <c r="AA130" s="124">
        <f t="shared" si="53"/>
        <v>0</v>
      </c>
      <c r="AB130" s="125">
        <f t="shared" si="53"/>
        <v>0</v>
      </c>
      <c r="AC130" s="125">
        <f t="shared" si="53"/>
        <v>0</v>
      </c>
      <c r="AD130" s="125">
        <f t="shared" si="53"/>
        <v>0</v>
      </c>
      <c r="AE130" s="125">
        <f t="shared" si="53"/>
        <v>0</v>
      </c>
      <c r="AF130" s="126">
        <f t="shared" si="53"/>
        <v>0</v>
      </c>
      <c r="AG130" s="2"/>
    </row>
    <row r="131" spans="2:33" s="3" customFormat="1" ht="12.75">
      <c r="B131" s="169"/>
      <c r="C131" s="649" t="s">
        <v>0</v>
      </c>
      <c r="D131" s="649"/>
      <c r="E131" s="649"/>
      <c r="F131" s="649"/>
      <c r="G131" s="649"/>
      <c r="H131" s="649"/>
      <c r="I131" s="650"/>
      <c r="J131" s="161"/>
      <c r="K131" s="385">
        <f>+K121+K124</f>
        <v>0</v>
      </c>
      <c r="L131" s="119">
        <f aca="true" t="shared" si="54" ref="L131:AF131">+L46+L64+L126</f>
        <v>0</v>
      </c>
      <c r="M131" s="119">
        <f t="shared" si="54"/>
        <v>0</v>
      </c>
      <c r="N131" s="119">
        <f t="shared" si="54"/>
        <v>0</v>
      </c>
      <c r="O131" s="119">
        <f t="shared" si="54"/>
        <v>0</v>
      </c>
      <c r="P131" s="119">
        <f t="shared" si="54"/>
        <v>0</v>
      </c>
      <c r="Q131" s="119">
        <f t="shared" si="54"/>
        <v>0</v>
      </c>
      <c r="R131" s="119">
        <f t="shared" si="54"/>
        <v>0</v>
      </c>
      <c r="S131" s="119">
        <f t="shared" si="54"/>
        <v>0</v>
      </c>
      <c r="T131" s="119">
        <f t="shared" si="54"/>
        <v>0</v>
      </c>
      <c r="U131" s="119">
        <f t="shared" si="54"/>
        <v>0</v>
      </c>
      <c r="V131" s="119">
        <f t="shared" si="54"/>
        <v>0</v>
      </c>
      <c r="W131" s="119">
        <f t="shared" si="54"/>
        <v>0</v>
      </c>
      <c r="X131" s="119">
        <f t="shared" si="54"/>
        <v>0</v>
      </c>
      <c r="Y131" s="119">
        <f t="shared" si="54"/>
        <v>0</v>
      </c>
      <c r="Z131" s="119">
        <f t="shared" si="54"/>
        <v>0</v>
      </c>
      <c r="AA131" s="119">
        <f t="shared" si="54"/>
        <v>0</v>
      </c>
      <c r="AB131" s="120">
        <f t="shared" si="54"/>
        <v>0</v>
      </c>
      <c r="AC131" s="120">
        <f t="shared" si="54"/>
        <v>0</v>
      </c>
      <c r="AD131" s="120">
        <f t="shared" si="54"/>
        <v>0</v>
      </c>
      <c r="AE131" s="120">
        <f t="shared" si="54"/>
        <v>0</v>
      </c>
      <c r="AF131" s="121">
        <f t="shared" si="54"/>
        <v>0</v>
      </c>
      <c r="AG131" s="2"/>
    </row>
    <row r="132" spans="2:33" s="3" customFormat="1" ht="12.75">
      <c r="B132" s="169"/>
      <c r="C132" s="649" t="s">
        <v>121</v>
      </c>
      <c r="D132" s="649"/>
      <c r="E132" s="649"/>
      <c r="F132" s="649"/>
      <c r="G132" s="649"/>
      <c r="H132" s="649"/>
      <c r="I132" s="650"/>
      <c r="J132" s="162"/>
      <c r="K132" s="385">
        <f>+K127</f>
        <v>0</v>
      </c>
      <c r="L132" s="119">
        <f aca="true" t="shared" si="55" ref="L132:AF132">+L47+L65+L127</f>
        <v>0</v>
      </c>
      <c r="M132" s="119">
        <f t="shared" si="55"/>
        <v>0</v>
      </c>
      <c r="N132" s="119">
        <f t="shared" si="55"/>
        <v>0</v>
      </c>
      <c r="O132" s="119">
        <f t="shared" si="55"/>
        <v>0</v>
      </c>
      <c r="P132" s="119">
        <f t="shared" si="55"/>
        <v>0</v>
      </c>
      <c r="Q132" s="119">
        <f t="shared" si="55"/>
        <v>0</v>
      </c>
      <c r="R132" s="119">
        <f t="shared" si="55"/>
        <v>0</v>
      </c>
      <c r="S132" s="119">
        <f t="shared" si="55"/>
        <v>0</v>
      </c>
      <c r="T132" s="119">
        <f t="shared" si="55"/>
        <v>0</v>
      </c>
      <c r="U132" s="119">
        <f t="shared" si="55"/>
        <v>0</v>
      </c>
      <c r="V132" s="119">
        <f t="shared" si="55"/>
        <v>0</v>
      </c>
      <c r="W132" s="119">
        <f t="shared" si="55"/>
        <v>0</v>
      </c>
      <c r="X132" s="119">
        <f t="shared" si="55"/>
        <v>0</v>
      </c>
      <c r="Y132" s="119">
        <f t="shared" si="55"/>
        <v>0</v>
      </c>
      <c r="Z132" s="119">
        <f t="shared" si="55"/>
        <v>0</v>
      </c>
      <c r="AA132" s="119">
        <f t="shared" si="55"/>
        <v>0</v>
      </c>
      <c r="AB132" s="120">
        <f t="shared" si="55"/>
        <v>0</v>
      </c>
      <c r="AC132" s="120">
        <f t="shared" si="55"/>
        <v>0</v>
      </c>
      <c r="AD132" s="120">
        <f t="shared" si="55"/>
        <v>0</v>
      </c>
      <c r="AE132" s="120">
        <f t="shared" si="55"/>
        <v>0</v>
      </c>
      <c r="AF132" s="121">
        <f t="shared" si="55"/>
        <v>0</v>
      </c>
      <c r="AG132" s="2"/>
    </row>
    <row r="133" spans="2:33" s="3" customFormat="1" ht="12.75">
      <c r="B133" s="169"/>
      <c r="C133" s="649" t="s">
        <v>1</v>
      </c>
      <c r="D133" s="649"/>
      <c r="E133" s="649"/>
      <c r="F133" s="649"/>
      <c r="G133" s="649"/>
      <c r="H133" s="649"/>
      <c r="I133" s="650"/>
      <c r="J133" s="162"/>
      <c r="K133" s="385">
        <f>+K128</f>
        <v>0</v>
      </c>
      <c r="L133" s="119">
        <f aca="true" t="shared" si="56" ref="L133:AF133">+L48+L66+L128</f>
        <v>0</v>
      </c>
      <c r="M133" s="119">
        <f t="shared" si="56"/>
        <v>0</v>
      </c>
      <c r="N133" s="119">
        <f t="shared" si="56"/>
        <v>0</v>
      </c>
      <c r="O133" s="119">
        <f t="shared" si="56"/>
        <v>0</v>
      </c>
      <c r="P133" s="119">
        <f t="shared" si="56"/>
        <v>0</v>
      </c>
      <c r="Q133" s="119">
        <f t="shared" si="56"/>
        <v>0</v>
      </c>
      <c r="R133" s="119">
        <f t="shared" si="56"/>
        <v>0</v>
      </c>
      <c r="S133" s="119">
        <f t="shared" si="56"/>
        <v>0</v>
      </c>
      <c r="T133" s="119">
        <f t="shared" si="56"/>
        <v>0</v>
      </c>
      <c r="U133" s="119">
        <f t="shared" si="56"/>
        <v>0</v>
      </c>
      <c r="V133" s="119">
        <f t="shared" si="56"/>
        <v>0</v>
      </c>
      <c r="W133" s="119">
        <f t="shared" si="56"/>
        <v>0</v>
      </c>
      <c r="X133" s="119">
        <f t="shared" si="56"/>
        <v>0</v>
      </c>
      <c r="Y133" s="119">
        <f t="shared" si="56"/>
        <v>0</v>
      </c>
      <c r="Z133" s="119">
        <f t="shared" si="56"/>
        <v>0</v>
      </c>
      <c r="AA133" s="119">
        <f t="shared" si="56"/>
        <v>0</v>
      </c>
      <c r="AB133" s="120">
        <f t="shared" si="56"/>
        <v>0</v>
      </c>
      <c r="AC133" s="120">
        <f t="shared" si="56"/>
        <v>0</v>
      </c>
      <c r="AD133" s="120">
        <f t="shared" si="56"/>
        <v>0</v>
      </c>
      <c r="AE133" s="120">
        <f t="shared" si="56"/>
        <v>0</v>
      </c>
      <c r="AF133" s="121">
        <f t="shared" si="56"/>
        <v>0</v>
      </c>
      <c r="AG133" s="2"/>
    </row>
    <row r="134" spans="2:33" s="3" customFormat="1" ht="12.75">
      <c r="B134" s="643"/>
      <c r="C134" s="644"/>
      <c r="D134" s="644"/>
      <c r="E134" s="644"/>
      <c r="F134" s="644"/>
      <c r="G134" s="644"/>
      <c r="H134" s="644"/>
      <c r="I134" s="645"/>
      <c r="J134" s="168"/>
      <c r="K134" s="385"/>
      <c r="L134" s="119"/>
      <c r="M134" s="119"/>
      <c r="N134" s="119"/>
      <c r="O134" s="119"/>
      <c r="P134" s="119"/>
      <c r="Q134" s="119"/>
      <c r="R134" s="119"/>
      <c r="S134" s="119"/>
      <c r="T134" s="119"/>
      <c r="U134" s="119"/>
      <c r="V134" s="119"/>
      <c r="W134" s="119"/>
      <c r="X134" s="119"/>
      <c r="Y134" s="119"/>
      <c r="Z134" s="119"/>
      <c r="AA134" s="119"/>
      <c r="AB134" s="120"/>
      <c r="AC134" s="120"/>
      <c r="AD134" s="120"/>
      <c r="AE134" s="120"/>
      <c r="AF134" s="121"/>
      <c r="AG134" s="2"/>
    </row>
    <row r="135" spans="2:33" ht="12.75">
      <c r="B135" s="698" t="s">
        <v>206</v>
      </c>
      <c r="C135" s="669"/>
      <c r="D135" s="669"/>
      <c r="E135" s="669"/>
      <c r="F135" s="669"/>
      <c r="G135" s="669"/>
      <c r="H135" s="669"/>
      <c r="I135" s="670"/>
      <c r="J135" s="191"/>
      <c r="K135" s="123">
        <f>+SUM(K136:K138)</f>
        <v>0</v>
      </c>
      <c r="L135" s="124">
        <f aca="true" t="shared" si="57" ref="L135:AF135">+SUM(L136:L138)</f>
        <v>0</v>
      </c>
      <c r="M135" s="124">
        <f t="shared" si="57"/>
        <v>0</v>
      </c>
      <c r="N135" s="124">
        <f t="shared" si="57"/>
        <v>0</v>
      </c>
      <c r="O135" s="124">
        <f t="shared" si="57"/>
        <v>0</v>
      </c>
      <c r="P135" s="124">
        <f t="shared" si="57"/>
        <v>0</v>
      </c>
      <c r="Q135" s="124">
        <f t="shared" si="57"/>
        <v>0</v>
      </c>
      <c r="R135" s="124">
        <f t="shared" si="57"/>
        <v>0</v>
      </c>
      <c r="S135" s="124">
        <f t="shared" si="57"/>
        <v>0</v>
      </c>
      <c r="T135" s="124">
        <f t="shared" si="57"/>
        <v>0</v>
      </c>
      <c r="U135" s="124">
        <f t="shared" si="57"/>
        <v>0</v>
      </c>
      <c r="V135" s="124">
        <f t="shared" si="57"/>
        <v>0</v>
      </c>
      <c r="W135" s="124">
        <f t="shared" si="57"/>
        <v>0</v>
      </c>
      <c r="X135" s="124">
        <f t="shared" si="57"/>
        <v>0</v>
      </c>
      <c r="Y135" s="124">
        <f t="shared" si="57"/>
        <v>0</v>
      </c>
      <c r="Z135" s="124">
        <f t="shared" si="57"/>
        <v>0</v>
      </c>
      <c r="AA135" s="124">
        <f t="shared" si="57"/>
        <v>0</v>
      </c>
      <c r="AB135" s="125">
        <f t="shared" si="57"/>
        <v>0</v>
      </c>
      <c r="AC135" s="125">
        <f t="shared" si="57"/>
        <v>0</v>
      </c>
      <c r="AD135" s="125">
        <f t="shared" si="57"/>
        <v>0</v>
      </c>
      <c r="AE135" s="125">
        <f t="shared" si="57"/>
        <v>0</v>
      </c>
      <c r="AF135" s="126">
        <f t="shared" si="57"/>
        <v>0</v>
      </c>
      <c r="AG135" s="4"/>
    </row>
    <row r="136" spans="2:33" ht="12.75">
      <c r="B136" s="146"/>
      <c r="C136" s="655" t="s">
        <v>0</v>
      </c>
      <c r="D136" s="655"/>
      <c r="E136" s="655"/>
      <c r="F136" s="655"/>
      <c r="G136" s="655"/>
      <c r="H136" s="655"/>
      <c r="I136" s="656"/>
      <c r="J136" s="191"/>
      <c r="K136" s="385">
        <f>+K114+K131</f>
        <v>0</v>
      </c>
      <c r="L136" s="119">
        <f aca="true" t="shared" si="58" ref="L136:AF136">+L114+L131</f>
        <v>0</v>
      </c>
      <c r="M136" s="119">
        <f t="shared" si="58"/>
        <v>0</v>
      </c>
      <c r="N136" s="119">
        <f t="shared" si="58"/>
        <v>0</v>
      </c>
      <c r="O136" s="119">
        <f t="shared" si="58"/>
        <v>0</v>
      </c>
      <c r="P136" s="119">
        <f t="shared" si="58"/>
        <v>0</v>
      </c>
      <c r="Q136" s="119">
        <f t="shared" si="58"/>
        <v>0</v>
      </c>
      <c r="R136" s="119">
        <f t="shared" si="58"/>
        <v>0</v>
      </c>
      <c r="S136" s="119">
        <f t="shared" si="58"/>
        <v>0</v>
      </c>
      <c r="T136" s="119">
        <f t="shared" si="58"/>
        <v>0</v>
      </c>
      <c r="U136" s="119">
        <f t="shared" si="58"/>
        <v>0</v>
      </c>
      <c r="V136" s="119">
        <f t="shared" si="58"/>
        <v>0</v>
      </c>
      <c r="W136" s="119">
        <f t="shared" si="58"/>
        <v>0</v>
      </c>
      <c r="X136" s="119">
        <f t="shared" si="58"/>
        <v>0</v>
      </c>
      <c r="Y136" s="119">
        <f t="shared" si="58"/>
        <v>0</v>
      </c>
      <c r="Z136" s="119">
        <f t="shared" si="58"/>
        <v>0</v>
      </c>
      <c r="AA136" s="119">
        <f t="shared" si="58"/>
        <v>0</v>
      </c>
      <c r="AB136" s="120">
        <f t="shared" si="58"/>
        <v>0</v>
      </c>
      <c r="AC136" s="120">
        <f t="shared" si="58"/>
        <v>0</v>
      </c>
      <c r="AD136" s="120">
        <f t="shared" si="58"/>
        <v>0</v>
      </c>
      <c r="AE136" s="120">
        <f t="shared" si="58"/>
        <v>0</v>
      </c>
      <c r="AF136" s="121">
        <f t="shared" si="58"/>
        <v>0</v>
      </c>
      <c r="AG136" s="4"/>
    </row>
    <row r="137" spans="2:33" ht="12.75">
      <c r="B137" s="146"/>
      <c r="C137" s="655" t="s">
        <v>121</v>
      </c>
      <c r="D137" s="655"/>
      <c r="E137" s="655"/>
      <c r="F137" s="655"/>
      <c r="G137" s="655"/>
      <c r="H137" s="655"/>
      <c r="I137" s="656"/>
      <c r="J137" s="192"/>
      <c r="K137" s="385">
        <f>+K115+K132</f>
        <v>0</v>
      </c>
      <c r="L137" s="119">
        <f aca="true" t="shared" si="59" ref="L137:AF137">+L115+L132</f>
        <v>0</v>
      </c>
      <c r="M137" s="119">
        <f t="shared" si="59"/>
        <v>0</v>
      </c>
      <c r="N137" s="119">
        <f t="shared" si="59"/>
        <v>0</v>
      </c>
      <c r="O137" s="119">
        <f t="shared" si="59"/>
        <v>0</v>
      </c>
      <c r="P137" s="119">
        <f t="shared" si="59"/>
        <v>0</v>
      </c>
      <c r="Q137" s="119">
        <f t="shared" si="59"/>
        <v>0</v>
      </c>
      <c r="R137" s="119">
        <f t="shared" si="59"/>
        <v>0</v>
      </c>
      <c r="S137" s="119">
        <f t="shared" si="59"/>
        <v>0</v>
      </c>
      <c r="T137" s="119">
        <f t="shared" si="59"/>
        <v>0</v>
      </c>
      <c r="U137" s="119">
        <f t="shared" si="59"/>
        <v>0</v>
      </c>
      <c r="V137" s="119">
        <f t="shared" si="59"/>
        <v>0</v>
      </c>
      <c r="W137" s="119">
        <f t="shared" si="59"/>
        <v>0</v>
      </c>
      <c r="X137" s="119">
        <f t="shared" si="59"/>
        <v>0</v>
      </c>
      <c r="Y137" s="119">
        <f t="shared" si="59"/>
        <v>0</v>
      </c>
      <c r="Z137" s="119">
        <f t="shared" si="59"/>
        <v>0</v>
      </c>
      <c r="AA137" s="119">
        <f t="shared" si="59"/>
        <v>0</v>
      </c>
      <c r="AB137" s="120">
        <f t="shared" si="59"/>
        <v>0</v>
      </c>
      <c r="AC137" s="120">
        <f t="shared" si="59"/>
        <v>0</v>
      </c>
      <c r="AD137" s="120">
        <f t="shared" si="59"/>
        <v>0</v>
      </c>
      <c r="AE137" s="120">
        <f t="shared" si="59"/>
        <v>0</v>
      </c>
      <c r="AF137" s="121">
        <f t="shared" si="59"/>
        <v>0</v>
      </c>
      <c r="AG137" s="4"/>
    </row>
    <row r="138" spans="2:33" ht="12.75">
      <c r="B138" s="146"/>
      <c r="C138" s="655" t="s">
        <v>1</v>
      </c>
      <c r="D138" s="655"/>
      <c r="E138" s="655"/>
      <c r="F138" s="655"/>
      <c r="G138" s="655"/>
      <c r="H138" s="655"/>
      <c r="I138" s="656"/>
      <c r="J138" s="193"/>
      <c r="K138" s="385">
        <f>+K116+K133</f>
        <v>0</v>
      </c>
      <c r="L138" s="119">
        <f aca="true" t="shared" si="60" ref="L138:AF138">+L116+L133</f>
        <v>0</v>
      </c>
      <c r="M138" s="119">
        <f t="shared" si="60"/>
        <v>0</v>
      </c>
      <c r="N138" s="119">
        <f t="shared" si="60"/>
        <v>0</v>
      </c>
      <c r="O138" s="119">
        <f t="shared" si="60"/>
        <v>0</v>
      </c>
      <c r="P138" s="119">
        <f t="shared" si="60"/>
        <v>0</v>
      </c>
      <c r="Q138" s="119">
        <f t="shared" si="60"/>
        <v>0</v>
      </c>
      <c r="R138" s="119">
        <f t="shared" si="60"/>
        <v>0</v>
      </c>
      <c r="S138" s="119">
        <f t="shared" si="60"/>
        <v>0</v>
      </c>
      <c r="T138" s="119">
        <f t="shared" si="60"/>
        <v>0</v>
      </c>
      <c r="U138" s="119">
        <f t="shared" si="60"/>
        <v>0</v>
      </c>
      <c r="V138" s="119">
        <f t="shared" si="60"/>
        <v>0</v>
      </c>
      <c r="W138" s="119">
        <f t="shared" si="60"/>
        <v>0</v>
      </c>
      <c r="X138" s="119">
        <f t="shared" si="60"/>
        <v>0</v>
      </c>
      <c r="Y138" s="119">
        <f t="shared" si="60"/>
        <v>0</v>
      </c>
      <c r="Z138" s="119">
        <f t="shared" si="60"/>
        <v>0</v>
      </c>
      <c r="AA138" s="119">
        <f t="shared" si="60"/>
        <v>0</v>
      </c>
      <c r="AB138" s="120">
        <f t="shared" si="60"/>
        <v>0</v>
      </c>
      <c r="AC138" s="120">
        <f t="shared" si="60"/>
        <v>0</v>
      </c>
      <c r="AD138" s="120">
        <f t="shared" si="60"/>
        <v>0</v>
      </c>
      <c r="AE138" s="120">
        <f t="shared" si="60"/>
        <v>0</v>
      </c>
      <c r="AF138" s="121">
        <f t="shared" si="60"/>
        <v>0</v>
      </c>
      <c r="AG138" s="4"/>
    </row>
    <row r="139" spans="2:33" ht="13.5" thickBot="1">
      <c r="B139" s="194"/>
      <c r="C139" s="195"/>
      <c r="D139" s="195"/>
      <c r="E139" s="195"/>
      <c r="F139" s="195"/>
      <c r="G139" s="195"/>
      <c r="H139" s="195"/>
      <c r="I139" s="196"/>
      <c r="J139" s="196"/>
      <c r="K139" s="392"/>
      <c r="L139" s="197"/>
      <c r="M139" s="197"/>
      <c r="N139" s="197"/>
      <c r="O139" s="197"/>
      <c r="P139" s="197"/>
      <c r="Q139" s="197"/>
      <c r="R139" s="197"/>
      <c r="S139" s="197"/>
      <c r="T139" s="197"/>
      <c r="U139" s="197"/>
      <c r="V139" s="197"/>
      <c r="W139" s="197"/>
      <c r="X139" s="197"/>
      <c r="Y139" s="197"/>
      <c r="Z139" s="197"/>
      <c r="AA139" s="197"/>
      <c r="AB139" s="197"/>
      <c r="AC139" s="197"/>
      <c r="AD139" s="197"/>
      <c r="AE139" s="197"/>
      <c r="AF139" s="198"/>
      <c r="AG139" s="4"/>
    </row>
    <row r="140" spans="2:33" s="44" customFormat="1" ht="15">
      <c r="B140" s="199" t="s">
        <v>38</v>
      </c>
      <c r="C140" s="200"/>
      <c r="D140" s="200"/>
      <c r="E140" s="200"/>
      <c r="F140" s="200"/>
      <c r="G140" s="200"/>
      <c r="H140" s="200"/>
      <c r="I140" s="200"/>
      <c r="J140" s="200"/>
      <c r="K140" s="200"/>
      <c r="L140" s="200" t="s">
        <v>38</v>
      </c>
      <c r="M140" s="200"/>
      <c r="N140" s="200"/>
      <c r="O140" s="200"/>
      <c r="P140" s="200"/>
      <c r="Q140" s="200"/>
      <c r="R140" s="200"/>
      <c r="S140" s="200" t="s">
        <v>41</v>
      </c>
      <c r="T140" s="200"/>
      <c r="U140" s="200"/>
      <c r="V140" s="200"/>
      <c r="W140" s="200"/>
      <c r="X140" s="200"/>
      <c r="Y140" s="200"/>
      <c r="Z140" s="200"/>
      <c r="AA140" s="200" t="s">
        <v>3</v>
      </c>
      <c r="AB140" s="200"/>
      <c r="AC140" s="200"/>
      <c r="AD140" s="200"/>
      <c r="AE140" s="200"/>
      <c r="AF140" s="85"/>
      <c r="AG140" s="110"/>
    </row>
    <row r="141" spans="2:33" s="44" customFormat="1" ht="15">
      <c r="B141" s="201"/>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202"/>
      <c r="AG141" s="110"/>
    </row>
    <row r="142" spans="2:32" s="208" customFormat="1" ht="14.25">
      <c r="B142" s="203"/>
      <c r="C142" s="204"/>
      <c r="D142" s="204"/>
      <c r="E142" s="204"/>
      <c r="F142" s="204"/>
      <c r="G142" s="204"/>
      <c r="H142" s="205"/>
      <c r="I142" s="205"/>
      <c r="J142" s="205"/>
      <c r="K142" s="205"/>
      <c r="L142" s="204"/>
      <c r="M142" s="204"/>
      <c r="N142" s="204"/>
      <c r="O142" s="204"/>
      <c r="P142" s="205"/>
      <c r="Q142" s="205"/>
      <c r="R142" s="205"/>
      <c r="S142" s="204"/>
      <c r="T142" s="204"/>
      <c r="U142" s="204"/>
      <c r="V142" s="204"/>
      <c r="W142" s="205"/>
      <c r="X142" s="205"/>
      <c r="Y142" s="205"/>
      <c r="Z142" s="205"/>
      <c r="AA142" s="204"/>
      <c r="AB142" s="206"/>
      <c r="AC142" s="206"/>
      <c r="AD142" s="204"/>
      <c r="AE142" s="205"/>
      <c r="AF142" s="207"/>
    </row>
    <row r="143" spans="2:33" s="43" customFormat="1" ht="15">
      <c r="B143" s="209" t="s">
        <v>42</v>
      </c>
      <c r="C143" s="75"/>
      <c r="D143" s="75"/>
      <c r="E143" s="75"/>
      <c r="F143" s="75"/>
      <c r="G143" s="75"/>
      <c r="H143" s="75"/>
      <c r="I143" s="75"/>
      <c r="J143" s="75"/>
      <c r="K143" s="210"/>
      <c r="L143" s="75" t="s">
        <v>420</v>
      </c>
      <c r="M143" s="210"/>
      <c r="N143" s="210"/>
      <c r="O143" s="210"/>
      <c r="P143" s="75"/>
      <c r="Q143" s="210"/>
      <c r="R143" s="210"/>
      <c r="S143" s="75" t="s">
        <v>371</v>
      </c>
      <c r="T143" s="75"/>
      <c r="U143" s="210"/>
      <c r="V143" s="210"/>
      <c r="W143" s="210"/>
      <c r="X143" s="210"/>
      <c r="Y143" s="210"/>
      <c r="Z143" s="75"/>
      <c r="AA143" s="75" t="s">
        <v>294</v>
      </c>
      <c r="AB143" s="208"/>
      <c r="AC143" s="208"/>
      <c r="AD143" s="75"/>
      <c r="AE143" s="75"/>
      <c r="AF143" s="211"/>
      <c r="AG143" s="208"/>
    </row>
    <row r="144" spans="2:33" s="43" customFormat="1" ht="15.75" thickBot="1">
      <c r="B144" s="212" t="s">
        <v>4</v>
      </c>
      <c r="C144" s="213"/>
      <c r="D144" s="213"/>
      <c r="E144" s="213"/>
      <c r="F144" s="213"/>
      <c r="G144" s="213"/>
      <c r="H144" s="213"/>
      <c r="I144" s="213"/>
      <c r="J144" s="213"/>
      <c r="K144" s="214"/>
      <c r="L144" s="213" t="s">
        <v>4</v>
      </c>
      <c r="M144" s="214"/>
      <c r="N144" s="214"/>
      <c r="O144" s="214"/>
      <c r="P144" s="213"/>
      <c r="Q144" s="214"/>
      <c r="R144" s="214"/>
      <c r="S144" s="213" t="s">
        <v>4</v>
      </c>
      <c r="T144" s="213"/>
      <c r="U144" s="214"/>
      <c r="V144" s="214"/>
      <c r="W144" s="214"/>
      <c r="X144" s="214"/>
      <c r="Y144" s="214"/>
      <c r="Z144" s="215"/>
      <c r="AA144" s="215" t="s">
        <v>4</v>
      </c>
      <c r="AB144" s="59"/>
      <c r="AC144" s="59"/>
      <c r="AD144" s="215"/>
      <c r="AE144" s="215"/>
      <c r="AF144" s="216"/>
      <c r="AG144" s="208"/>
    </row>
  </sheetData>
  <sheetProtection/>
  <mergeCells count="156">
    <mergeCell ref="B135:I135"/>
    <mergeCell ref="C136:I136"/>
    <mergeCell ref="C137:I137"/>
    <mergeCell ref="C138:I138"/>
    <mergeCell ref="B12:I12"/>
    <mergeCell ref="D20:I20"/>
    <mergeCell ref="C132:I132"/>
    <mergeCell ref="C133:I133"/>
    <mergeCell ref="B134:I134"/>
    <mergeCell ref="C120:I120"/>
    <mergeCell ref="C126:I126"/>
    <mergeCell ref="C123:I123"/>
    <mergeCell ref="C125:I125"/>
    <mergeCell ref="D127:I127"/>
    <mergeCell ref="C129:I129"/>
    <mergeCell ref="D128:I128"/>
    <mergeCell ref="B130:I130"/>
    <mergeCell ref="C131:I131"/>
    <mergeCell ref="C119:I119"/>
    <mergeCell ref="D121:I121"/>
    <mergeCell ref="C122:I122"/>
    <mergeCell ref="D124:I124"/>
    <mergeCell ref="J8:J10"/>
    <mergeCell ref="D16:I16"/>
    <mergeCell ref="E17:I17"/>
    <mergeCell ref="E18:I18"/>
    <mergeCell ref="AC9:AC10"/>
    <mergeCell ref="AD9:AD10"/>
    <mergeCell ref="S9:S10"/>
    <mergeCell ref="T9:T10"/>
    <mergeCell ref="K8:M8"/>
    <mergeCell ref="N8:R8"/>
    <mergeCell ref="K9:K10"/>
    <mergeCell ref="L9:L10"/>
    <mergeCell ref="M9:M10"/>
    <mergeCell ref="O9:O10"/>
    <mergeCell ref="B2:AF2"/>
    <mergeCell ref="B3:AF3"/>
    <mergeCell ref="N9:N10"/>
    <mergeCell ref="P9:P10"/>
    <mergeCell ref="Q9:Q10"/>
    <mergeCell ref="S8:W8"/>
    <mergeCell ref="X8:AB8"/>
    <mergeCell ref="AC8:AF8"/>
    <mergeCell ref="AB9:AB10"/>
    <mergeCell ref="AE9:AF9"/>
    <mergeCell ref="E19:I19"/>
    <mergeCell ref="B13:I13"/>
    <mergeCell ref="U9:U10"/>
    <mergeCell ref="V9:V10"/>
    <mergeCell ref="W9:W10"/>
    <mergeCell ref="X9:X10"/>
    <mergeCell ref="R9:R10"/>
    <mergeCell ref="D21:I21"/>
    <mergeCell ref="E22:I22"/>
    <mergeCell ref="E23:I23"/>
    <mergeCell ref="E24:I24"/>
    <mergeCell ref="C27:I27"/>
    <mergeCell ref="AA9:AA10"/>
    <mergeCell ref="Y9:Y10"/>
    <mergeCell ref="Z9:Z10"/>
    <mergeCell ref="B11:I11"/>
    <mergeCell ref="B8:I10"/>
    <mergeCell ref="B112:I112"/>
    <mergeCell ref="E98:I98"/>
    <mergeCell ref="E99:I99"/>
    <mergeCell ref="D100:I100"/>
    <mergeCell ref="D101:I101"/>
    <mergeCell ref="C28:I28"/>
    <mergeCell ref="D29:I29"/>
    <mergeCell ref="D30:I30"/>
    <mergeCell ref="D31:I31"/>
    <mergeCell ref="C45:I45"/>
    <mergeCell ref="C43:I43"/>
    <mergeCell ref="D44:I44"/>
    <mergeCell ref="C46:I46"/>
    <mergeCell ref="D47:I47"/>
    <mergeCell ref="C25:I25"/>
    <mergeCell ref="D26:I26"/>
    <mergeCell ref="D39:I39"/>
    <mergeCell ref="E40:I40"/>
    <mergeCell ref="E41:I41"/>
    <mergeCell ref="C32:I32"/>
    <mergeCell ref="D34:I34"/>
    <mergeCell ref="E35:I35"/>
    <mergeCell ref="E36:I36"/>
    <mergeCell ref="E37:I37"/>
    <mergeCell ref="C33:I33"/>
    <mergeCell ref="E42:I42"/>
    <mergeCell ref="C52:I52"/>
    <mergeCell ref="D54:I54"/>
    <mergeCell ref="C53:I53"/>
    <mergeCell ref="G63:I63"/>
    <mergeCell ref="D48:I48"/>
    <mergeCell ref="D49:I49"/>
    <mergeCell ref="C50:I50"/>
    <mergeCell ref="F95:I95"/>
    <mergeCell ref="F96:I96"/>
    <mergeCell ref="F97:I97"/>
    <mergeCell ref="F56:I56"/>
    <mergeCell ref="G57:I57"/>
    <mergeCell ref="G58:I58"/>
    <mergeCell ref="G59:I59"/>
    <mergeCell ref="F61:I61"/>
    <mergeCell ref="G62:I62"/>
    <mergeCell ref="G90:I90"/>
    <mergeCell ref="F91:I91"/>
    <mergeCell ref="F92:I92"/>
    <mergeCell ref="E94:I94"/>
    <mergeCell ref="E72:I72"/>
    <mergeCell ref="E68:I68"/>
    <mergeCell ref="F71:I71"/>
    <mergeCell ref="F70:I70"/>
    <mergeCell ref="F69:I69"/>
    <mergeCell ref="G84:I84"/>
    <mergeCell ref="G85:I85"/>
    <mergeCell ref="F87:I87"/>
    <mergeCell ref="G88:I88"/>
    <mergeCell ref="G89:I89"/>
    <mergeCell ref="D38:I38"/>
    <mergeCell ref="F60:I60"/>
    <mergeCell ref="D80:I80"/>
    <mergeCell ref="E81:I81"/>
    <mergeCell ref="F82:I82"/>
    <mergeCell ref="G64:I64"/>
    <mergeCell ref="E55:I55"/>
    <mergeCell ref="F65:I65"/>
    <mergeCell ref="F66:I66"/>
    <mergeCell ref="C51:I51"/>
    <mergeCell ref="E93:I93"/>
    <mergeCell ref="E67:I67"/>
    <mergeCell ref="E78:I78"/>
    <mergeCell ref="E77:I77"/>
    <mergeCell ref="E76:I76"/>
    <mergeCell ref="D75:I75"/>
    <mergeCell ref="E73:I73"/>
    <mergeCell ref="D74:I74"/>
    <mergeCell ref="D79:I79"/>
    <mergeCell ref="G83:I83"/>
    <mergeCell ref="D106:I106"/>
    <mergeCell ref="C107:I107"/>
    <mergeCell ref="E102:I102"/>
    <mergeCell ref="E103:I103"/>
    <mergeCell ref="E104:I104"/>
    <mergeCell ref="D105:I105"/>
    <mergeCell ref="F86:I86"/>
    <mergeCell ref="B117:I117"/>
    <mergeCell ref="B113:I113"/>
    <mergeCell ref="C116:I116"/>
    <mergeCell ref="C115:I115"/>
    <mergeCell ref="C114:I114"/>
    <mergeCell ref="C14:I14"/>
    <mergeCell ref="C108:I108"/>
    <mergeCell ref="D109:I109"/>
    <mergeCell ref="D110:I110"/>
    <mergeCell ref="D111:I111"/>
  </mergeCells>
  <conditionalFormatting sqref="AC14:AE21 AC25:AE32 AC51:AE56 AC112:AE112 AC60:AE61 AC65:AE67 AC118:AE120 AC122:AE122 AC139:AE139">
    <cfRule type="cellIs" priority="37" dxfId="0" operator="lessThan" stopIfTrue="1">
      <formula>0</formula>
    </cfRule>
  </conditionalFormatting>
  <conditionalFormatting sqref="AC22:AE24">
    <cfRule type="cellIs" priority="36" dxfId="0" operator="lessThan" stopIfTrue="1">
      <formula>0</formula>
    </cfRule>
  </conditionalFormatting>
  <conditionalFormatting sqref="AC50:AE50">
    <cfRule type="cellIs" priority="35" dxfId="0" operator="lessThan" stopIfTrue="1">
      <formula>0</formula>
    </cfRule>
  </conditionalFormatting>
  <conditionalFormatting sqref="AC33:AE39 AC43:AE49">
    <cfRule type="cellIs" priority="32" dxfId="0" operator="lessThan" stopIfTrue="1">
      <formula>0</formula>
    </cfRule>
  </conditionalFormatting>
  <conditionalFormatting sqref="AC40:AE42">
    <cfRule type="cellIs" priority="31" dxfId="0" operator="lessThan" stopIfTrue="1">
      <formula>0</formula>
    </cfRule>
  </conditionalFormatting>
  <conditionalFormatting sqref="AC68:AE72">
    <cfRule type="cellIs" priority="30" dxfId="0" operator="lessThan" stopIfTrue="1">
      <formula>0</formula>
    </cfRule>
  </conditionalFormatting>
  <conditionalFormatting sqref="AC75:AE79">
    <cfRule type="cellIs" priority="27" dxfId="0" operator="lessThan" stopIfTrue="1">
      <formula>0</formula>
    </cfRule>
  </conditionalFormatting>
  <conditionalFormatting sqref="AC73:AE74">
    <cfRule type="cellIs" priority="26" dxfId="0" operator="lessThan" stopIfTrue="1">
      <formula>0</formula>
    </cfRule>
  </conditionalFormatting>
  <conditionalFormatting sqref="AC80:AE82 AC86:AE87 AC91:AE93">
    <cfRule type="cellIs" priority="25" dxfId="0" operator="lessThan" stopIfTrue="1">
      <formula>0</formula>
    </cfRule>
  </conditionalFormatting>
  <conditionalFormatting sqref="AC94:AE98">
    <cfRule type="cellIs" priority="24" dxfId="0" operator="lessThan" stopIfTrue="1">
      <formula>0</formula>
    </cfRule>
  </conditionalFormatting>
  <conditionalFormatting sqref="AC101:AE105">
    <cfRule type="cellIs" priority="23" dxfId="0" operator="lessThan" stopIfTrue="1">
      <formula>0</formula>
    </cfRule>
  </conditionalFormatting>
  <conditionalFormatting sqref="AC99:AE100">
    <cfRule type="cellIs" priority="22" dxfId="0" operator="lessThan" stopIfTrue="1">
      <formula>0</formula>
    </cfRule>
  </conditionalFormatting>
  <conditionalFormatting sqref="AC108:AE111">
    <cfRule type="cellIs" priority="21" dxfId="0" operator="lessThan" stopIfTrue="1">
      <formula>0</formula>
    </cfRule>
  </conditionalFormatting>
  <conditionalFormatting sqref="AC83:AE85">
    <cfRule type="cellIs" priority="16" dxfId="0" operator="lessThan" stopIfTrue="1">
      <formula>0</formula>
    </cfRule>
  </conditionalFormatting>
  <conditionalFormatting sqref="AC106:AE107">
    <cfRule type="cellIs" priority="19" dxfId="0" operator="lessThan" stopIfTrue="1">
      <formula>0</formula>
    </cfRule>
  </conditionalFormatting>
  <conditionalFormatting sqref="AC57:AE59">
    <cfRule type="cellIs" priority="18" dxfId="0" operator="lessThan" stopIfTrue="1">
      <formula>0</formula>
    </cfRule>
  </conditionalFormatting>
  <conditionalFormatting sqref="AC62:AE64">
    <cfRule type="cellIs" priority="17" dxfId="0" operator="lessThan" stopIfTrue="1">
      <formula>0</formula>
    </cfRule>
  </conditionalFormatting>
  <conditionalFormatting sqref="AC117:AE117">
    <cfRule type="cellIs" priority="14" dxfId="0" operator="lessThan" stopIfTrue="1">
      <formula>0</formula>
    </cfRule>
  </conditionalFormatting>
  <conditionalFormatting sqref="AC88:AE90">
    <cfRule type="cellIs" priority="15" dxfId="0" operator="lessThan" stopIfTrue="1">
      <formula>0</formula>
    </cfRule>
  </conditionalFormatting>
  <conditionalFormatting sqref="AC113:AE116">
    <cfRule type="cellIs" priority="13" dxfId="0" operator="lessThan" stopIfTrue="1">
      <formula>0</formula>
    </cfRule>
  </conditionalFormatting>
  <conditionalFormatting sqref="AC123:AE123 AC125:AE125">
    <cfRule type="cellIs" priority="12" dxfId="0" operator="lessThan" stopIfTrue="1">
      <formula>0</formula>
    </cfRule>
  </conditionalFormatting>
  <conditionalFormatting sqref="AC126:AE126 AC129:AE129">
    <cfRule type="cellIs" priority="11" dxfId="0" operator="lessThan" stopIfTrue="1">
      <formula>0</formula>
    </cfRule>
  </conditionalFormatting>
  <conditionalFormatting sqref="AC134:AE134">
    <cfRule type="cellIs" priority="9" dxfId="0" operator="lessThan" stopIfTrue="1">
      <formula>0</formula>
    </cfRule>
  </conditionalFormatting>
  <conditionalFormatting sqref="AC130:AE133">
    <cfRule type="cellIs" priority="8" dxfId="0" operator="lessThan" stopIfTrue="1">
      <formula>0</formula>
    </cfRule>
  </conditionalFormatting>
  <conditionalFormatting sqref="AC121:AE121">
    <cfRule type="cellIs" priority="7" dxfId="0" operator="lessThan" stopIfTrue="1">
      <formula>0</formula>
    </cfRule>
  </conditionalFormatting>
  <conditionalFormatting sqref="AC124:AE124">
    <cfRule type="cellIs" priority="6" dxfId="0" operator="lessThan" stopIfTrue="1">
      <formula>0</formula>
    </cfRule>
  </conditionalFormatting>
  <conditionalFormatting sqref="AC127:AE128">
    <cfRule type="cellIs" priority="5" dxfId="0" operator="lessThan" stopIfTrue="1">
      <formula>0</formula>
    </cfRule>
  </conditionalFormatting>
  <conditionalFormatting sqref="AC135:AE138">
    <cfRule type="cellIs" priority="4" dxfId="0" operator="lessThan" stopIfTrue="1">
      <formula>0</formula>
    </cfRule>
  </conditionalFormatting>
  <conditionalFormatting sqref="AC13:AE13">
    <cfRule type="cellIs" priority="1" dxfId="0" operator="lessThan" stopIfTrue="1">
      <formula>0</formula>
    </cfRule>
  </conditionalFormatting>
  <conditionalFormatting sqref="AC12:AE12">
    <cfRule type="cellIs" priority="2" dxfId="0" operator="lessThan" stopIfTrue="1">
      <formula>0</formula>
    </cfRule>
  </conditionalFormatting>
  <printOptions horizontalCentered="1"/>
  <pageMargins left="0.2362204724409449" right="0.2362204724409449" top="0.3937007874015748" bottom="0.3937007874015748" header="0.31496062992125984" footer="0.31496062992125984"/>
  <pageSetup fitToHeight="0" fitToWidth="1" horizontalDpi="600" verticalDpi="600" orientation="landscape" paperSize="14" scale="47" r:id="rId1"/>
  <headerFooter>
    <oddFooter>&amp;RPage &amp;P</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B2:F53"/>
  <sheetViews>
    <sheetView workbookViewId="0" topLeftCell="A1">
      <selection activeCell="E26" sqref="E26"/>
    </sheetView>
  </sheetViews>
  <sheetFormatPr defaultColWidth="9.140625" defaultRowHeight="12.75"/>
  <cols>
    <col min="1" max="2" width="2.8515625" style="81" customWidth="1"/>
    <col min="3" max="3" width="3.8515625" style="871" customWidth="1"/>
    <col min="4" max="4" width="21.421875" style="81" customWidth="1"/>
    <col min="5" max="5" width="193.28125" style="81" customWidth="1"/>
    <col min="6" max="6" width="5.00390625" style="81" customWidth="1"/>
    <col min="7" max="16384" width="9.140625" style="81" customWidth="1"/>
  </cols>
  <sheetData>
    <row r="1" ht="15" thickBot="1"/>
    <row r="2" spans="2:6" ht="15">
      <c r="B2" s="902"/>
      <c r="C2" s="893"/>
      <c r="D2" s="80"/>
      <c r="E2" s="80"/>
      <c r="F2" s="383" t="s">
        <v>37</v>
      </c>
    </row>
    <row r="3" spans="2:6" ht="15">
      <c r="B3" s="77"/>
      <c r="C3" s="641" t="s">
        <v>43</v>
      </c>
      <c r="D3" s="641"/>
      <c r="E3" s="641"/>
      <c r="F3" s="703"/>
    </row>
    <row r="4" spans="2:6" ht="15">
      <c r="B4" s="77"/>
      <c r="C4" s="641" t="s">
        <v>5</v>
      </c>
      <c r="D4" s="641"/>
      <c r="E4" s="641"/>
      <c r="F4" s="703"/>
    </row>
    <row r="5" spans="2:6" ht="14.25">
      <c r="B5" s="77"/>
      <c r="D5" s="374"/>
      <c r="F5" s="78"/>
    </row>
    <row r="6" spans="2:6" ht="14.25">
      <c r="B6" s="77"/>
      <c r="C6" s="894" t="s">
        <v>29</v>
      </c>
      <c r="D6" s="638" t="s">
        <v>45</v>
      </c>
      <c r="E6" s="638"/>
      <c r="F6" s="82"/>
    </row>
    <row r="7" spans="2:6" ht="14.25">
      <c r="B7" s="77"/>
      <c r="C7" s="894"/>
      <c r="D7" s="638"/>
      <c r="E7" s="638"/>
      <c r="F7" s="82"/>
    </row>
    <row r="8" spans="2:6" ht="14.25">
      <c r="B8" s="77"/>
      <c r="D8" s="642" t="s">
        <v>455</v>
      </c>
      <c r="E8" s="642"/>
      <c r="F8" s="82"/>
    </row>
    <row r="9" spans="2:6" ht="14.25">
      <c r="B9" s="77"/>
      <c r="D9" s="638"/>
      <c r="E9" s="638"/>
      <c r="F9" s="82"/>
    </row>
    <row r="10" spans="2:6" ht="28.5" customHeight="1">
      <c r="B10" s="77"/>
      <c r="D10" s="642" t="s">
        <v>530</v>
      </c>
      <c r="E10" s="642"/>
      <c r="F10" s="83"/>
    </row>
    <row r="11" spans="2:6" ht="14.25">
      <c r="B11" s="77"/>
      <c r="D11" s="638"/>
      <c r="E11" s="638"/>
      <c r="F11" s="83"/>
    </row>
    <row r="12" spans="2:6" ht="14.25">
      <c r="B12" s="77"/>
      <c r="D12" s="888" t="s">
        <v>509</v>
      </c>
      <c r="E12" s="888"/>
      <c r="F12" s="83"/>
    </row>
    <row r="13" spans="2:6" ht="14.25">
      <c r="B13" s="77"/>
      <c r="D13" s="638"/>
      <c r="E13" s="638"/>
      <c r="F13" s="83"/>
    </row>
    <row r="14" spans="2:6" ht="30" customHeight="1">
      <c r="B14" s="77"/>
      <c r="D14" s="642" t="s">
        <v>510</v>
      </c>
      <c r="E14" s="642"/>
      <c r="F14" s="83"/>
    </row>
    <row r="15" spans="2:6" ht="14.25">
      <c r="B15" s="77"/>
      <c r="D15" s="638"/>
      <c r="E15" s="638"/>
      <c r="F15" s="83"/>
    </row>
    <row r="16" spans="2:6" ht="15">
      <c r="B16" s="77"/>
      <c r="D16" s="896" t="s">
        <v>508</v>
      </c>
      <c r="E16" s="897"/>
      <c r="F16" s="82"/>
    </row>
    <row r="17" spans="2:6" ht="14.25">
      <c r="B17" s="77"/>
      <c r="D17" s="638"/>
      <c r="E17" s="638"/>
      <c r="F17" s="82"/>
    </row>
    <row r="18" spans="2:6" ht="58.5" customHeight="1">
      <c r="B18" s="77"/>
      <c r="D18" s="905" t="s">
        <v>427</v>
      </c>
      <c r="E18" s="906"/>
      <c r="F18" s="82"/>
    </row>
    <row r="19" spans="2:6" ht="14.25">
      <c r="B19" s="77"/>
      <c r="D19" s="638"/>
      <c r="E19" s="638"/>
      <c r="F19" s="82"/>
    </row>
    <row r="20" spans="2:6" ht="30" customHeight="1">
      <c r="B20" s="77"/>
      <c r="C20" s="894" t="s">
        <v>30</v>
      </c>
      <c r="D20" s="638" t="s">
        <v>512</v>
      </c>
      <c r="E20" s="638"/>
      <c r="F20" s="78"/>
    </row>
    <row r="21" spans="2:6" ht="14.25">
      <c r="B21" s="77"/>
      <c r="C21" s="894"/>
      <c r="D21" s="638"/>
      <c r="E21" s="638"/>
      <c r="F21" s="78"/>
    </row>
    <row r="22" spans="2:6" ht="14.25">
      <c r="B22" s="77"/>
      <c r="C22" s="894" t="s">
        <v>31</v>
      </c>
      <c r="D22" s="704" t="s">
        <v>485</v>
      </c>
      <c r="E22" s="704"/>
      <c r="F22" s="78"/>
    </row>
    <row r="23" spans="2:6" ht="14.25">
      <c r="B23" s="77"/>
      <c r="C23" s="894"/>
      <c r="D23" s="638"/>
      <c r="E23" s="638"/>
      <c r="F23" s="78"/>
    </row>
    <row r="24" spans="2:6" ht="14.25">
      <c r="B24" s="77"/>
      <c r="C24" s="894" t="s">
        <v>32</v>
      </c>
      <c r="D24" s="704" t="s">
        <v>500</v>
      </c>
      <c r="E24" s="704"/>
      <c r="F24" s="78"/>
    </row>
    <row r="25" spans="2:6" ht="14.25">
      <c r="B25" s="77"/>
      <c r="D25" s="929" t="s">
        <v>409</v>
      </c>
      <c r="E25" s="379" t="s">
        <v>469</v>
      </c>
      <c r="F25" s="78"/>
    </row>
    <row r="26" spans="2:6" ht="28.5">
      <c r="B26" s="77"/>
      <c r="D26" s="929" t="s">
        <v>457</v>
      </c>
      <c r="E26" s="377" t="s">
        <v>479</v>
      </c>
      <c r="F26" s="78"/>
    </row>
    <row r="27" spans="2:6" ht="14.25">
      <c r="B27" s="77"/>
      <c r="D27" s="929" t="s">
        <v>354</v>
      </c>
      <c r="E27" s="379" t="s">
        <v>470</v>
      </c>
      <c r="F27" s="78"/>
    </row>
    <row r="28" spans="2:6" ht="14.25">
      <c r="B28" s="77"/>
      <c r="C28" s="894"/>
      <c r="D28" s="638"/>
      <c r="E28" s="638"/>
      <c r="F28" s="78"/>
    </row>
    <row r="29" spans="2:6" ht="14.25">
      <c r="B29" s="77"/>
      <c r="C29" s="894" t="s">
        <v>33</v>
      </c>
      <c r="D29" s="704" t="s">
        <v>501</v>
      </c>
      <c r="E29" s="704"/>
      <c r="F29" s="82"/>
    </row>
    <row r="30" spans="2:6" ht="14.25">
      <c r="B30" s="77"/>
      <c r="D30" s="929" t="s">
        <v>458</v>
      </c>
      <c r="E30" s="379" t="s">
        <v>471</v>
      </c>
      <c r="F30" s="78"/>
    </row>
    <row r="31" spans="2:6" ht="14.25">
      <c r="B31" s="77"/>
      <c r="D31" s="929" t="s">
        <v>459</v>
      </c>
      <c r="E31" s="81" t="s">
        <v>480</v>
      </c>
      <c r="F31" s="78"/>
    </row>
    <row r="32" spans="2:6" ht="14.25">
      <c r="B32" s="77"/>
      <c r="D32" s="930" t="s">
        <v>460</v>
      </c>
      <c r="E32" s="904" t="s">
        <v>472</v>
      </c>
      <c r="F32" s="78"/>
    </row>
    <row r="33" spans="2:6" ht="14.25">
      <c r="B33" s="77"/>
      <c r="D33" s="930" t="s">
        <v>327</v>
      </c>
      <c r="E33" s="904" t="s">
        <v>473</v>
      </c>
      <c r="F33" s="78"/>
    </row>
    <row r="34" spans="2:6" ht="14.25">
      <c r="B34" s="77"/>
      <c r="D34" s="929" t="s">
        <v>461</v>
      </c>
      <c r="E34" s="379" t="s">
        <v>474</v>
      </c>
      <c r="F34" s="78"/>
    </row>
    <row r="35" spans="2:6" ht="14.25">
      <c r="B35" s="77"/>
      <c r="C35" s="894"/>
      <c r="D35" s="638"/>
      <c r="E35" s="638"/>
      <c r="F35" s="78"/>
    </row>
    <row r="36" spans="2:6" ht="14.25">
      <c r="B36" s="77"/>
      <c r="C36" s="894" t="s">
        <v>34</v>
      </c>
      <c r="D36" s="704" t="s">
        <v>502</v>
      </c>
      <c r="E36" s="704"/>
      <c r="F36" s="78"/>
    </row>
    <row r="37" spans="2:6" ht="14.25">
      <c r="B37" s="77"/>
      <c r="D37" s="929" t="s">
        <v>462</v>
      </c>
      <c r="E37" s="81" t="s">
        <v>476</v>
      </c>
      <c r="F37" s="78"/>
    </row>
    <row r="38" spans="2:6" ht="14.25">
      <c r="B38" s="77"/>
      <c r="D38" s="929" t="s">
        <v>463</v>
      </c>
      <c r="E38" s="379" t="s">
        <v>475</v>
      </c>
      <c r="F38" s="78"/>
    </row>
    <row r="39" spans="2:6" ht="14.25">
      <c r="B39" s="77"/>
      <c r="C39" s="894"/>
      <c r="D39" s="638"/>
      <c r="E39" s="638"/>
      <c r="F39" s="78"/>
    </row>
    <row r="40" spans="2:6" ht="30" customHeight="1">
      <c r="B40" s="77"/>
      <c r="C40" s="894" t="s">
        <v>35</v>
      </c>
      <c r="D40" s="638" t="s">
        <v>491</v>
      </c>
      <c r="E40" s="638"/>
      <c r="F40" s="78"/>
    </row>
    <row r="41" spans="2:6" ht="14.25">
      <c r="B41" s="77"/>
      <c r="D41" s="929" t="s">
        <v>464</v>
      </c>
      <c r="E41" s="379" t="s">
        <v>478</v>
      </c>
      <c r="F41" s="78"/>
    </row>
    <row r="42" spans="2:6" ht="14.25">
      <c r="B42" s="77"/>
      <c r="D42" s="929" t="s">
        <v>465</v>
      </c>
      <c r="E42" s="81" t="s">
        <v>477</v>
      </c>
      <c r="F42" s="78"/>
    </row>
    <row r="43" spans="2:6" ht="14.25">
      <c r="B43" s="77"/>
      <c r="C43" s="894"/>
      <c r="D43" s="638"/>
      <c r="E43" s="638"/>
      <c r="F43" s="78"/>
    </row>
    <row r="44" spans="2:6" ht="14.25">
      <c r="B44" s="77"/>
      <c r="C44" s="894" t="s">
        <v>36</v>
      </c>
      <c r="D44" s="81" t="s">
        <v>54</v>
      </c>
      <c r="F44" s="78"/>
    </row>
    <row r="45" spans="2:6" ht="14.25">
      <c r="B45" s="77"/>
      <c r="C45" s="894"/>
      <c r="D45" s="929" t="s">
        <v>466</v>
      </c>
      <c r="E45" s="81" t="s">
        <v>492</v>
      </c>
      <c r="F45" s="78"/>
    </row>
    <row r="46" spans="2:6" ht="14.25">
      <c r="B46" s="77"/>
      <c r="D46" s="929" t="s">
        <v>467</v>
      </c>
      <c r="E46" s="81" t="s">
        <v>493</v>
      </c>
      <c r="F46" s="78"/>
    </row>
    <row r="47" spans="2:6" ht="14.25">
      <c r="B47" s="77"/>
      <c r="D47" s="929" t="s">
        <v>468</v>
      </c>
      <c r="E47" s="377" t="s">
        <v>494</v>
      </c>
      <c r="F47" s="78"/>
    </row>
    <row r="48" spans="2:6" ht="14.25">
      <c r="B48" s="77"/>
      <c r="C48" s="894"/>
      <c r="D48" s="638"/>
      <c r="E48" s="638"/>
      <c r="F48" s="78"/>
    </row>
    <row r="49" spans="2:6" ht="14.25">
      <c r="B49" s="77"/>
      <c r="C49" s="907" t="s">
        <v>62</v>
      </c>
      <c r="D49" s="904" t="s">
        <v>63</v>
      </c>
      <c r="E49" s="377"/>
      <c r="F49" s="78"/>
    </row>
    <row r="50" spans="2:6" ht="14.25">
      <c r="B50" s="77"/>
      <c r="C50" s="894"/>
      <c r="E50" s="377"/>
      <c r="F50" s="78"/>
    </row>
    <row r="51" spans="2:6" ht="14.25" customHeight="1">
      <c r="B51" s="77"/>
      <c r="C51" s="910" t="s">
        <v>490</v>
      </c>
      <c r="D51" s="908" t="s">
        <v>496</v>
      </c>
      <c r="E51" s="908"/>
      <c r="F51" s="78"/>
    </row>
    <row r="52" spans="2:6" ht="15" thickBot="1">
      <c r="B52" s="909"/>
      <c r="C52" s="882"/>
      <c r="D52" s="883"/>
      <c r="E52" s="883"/>
      <c r="F52" s="884"/>
    </row>
    <row r="53" ht="15">
      <c r="D53" s="223"/>
    </row>
  </sheetData>
  <sheetProtection/>
  <mergeCells count="30">
    <mergeCell ref="D43:E43"/>
    <mergeCell ref="D48:E48"/>
    <mergeCell ref="D51:E51"/>
    <mergeCell ref="D29:E29"/>
    <mergeCell ref="D12:E12"/>
    <mergeCell ref="D13:E13"/>
    <mergeCell ref="D8:E8"/>
    <mergeCell ref="D7:E7"/>
    <mergeCell ref="D9:E9"/>
    <mergeCell ref="D11:E11"/>
    <mergeCell ref="D15:E15"/>
    <mergeCell ref="D23:E23"/>
    <mergeCell ref="D16:E16"/>
    <mergeCell ref="D14:E14"/>
    <mergeCell ref="D10:E10"/>
    <mergeCell ref="D21:E21"/>
    <mergeCell ref="D28:E28"/>
    <mergeCell ref="D35:E35"/>
    <mergeCell ref="D24:E24"/>
    <mergeCell ref="D22:E22"/>
    <mergeCell ref="D19:E19"/>
    <mergeCell ref="D17:E17"/>
    <mergeCell ref="D18:E18"/>
    <mergeCell ref="D39:E39"/>
    <mergeCell ref="D40:E40"/>
    <mergeCell ref="D6:E6"/>
    <mergeCell ref="C3:F3"/>
    <mergeCell ref="D36:E36"/>
    <mergeCell ref="C4:F4"/>
    <mergeCell ref="D20:E20"/>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6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1:BM534"/>
  <sheetViews>
    <sheetView zoomScale="55" zoomScaleNormal="55" zoomScaleSheetLayoutView="70" zoomScalePageLayoutView="40" workbookViewId="0" topLeftCell="A1">
      <selection activeCell="P9" sqref="O9:P10"/>
    </sheetView>
  </sheetViews>
  <sheetFormatPr defaultColWidth="9.140625" defaultRowHeight="12.75"/>
  <cols>
    <col min="1" max="1" width="2.421875" style="4" customWidth="1"/>
    <col min="2" max="5" width="2.140625" style="4" customWidth="1"/>
    <col min="6" max="6" width="17.57421875" style="4" customWidth="1"/>
    <col min="7" max="7" width="1.7109375" style="4" customWidth="1"/>
    <col min="8" max="8" width="32.421875" style="4" customWidth="1"/>
    <col min="9" max="9" width="12.7109375" style="46" customWidth="1"/>
    <col min="10" max="31" width="12.28125" style="46" customWidth="1"/>
    <col min="32" max="32" width="14.7109375" style="4" customWidth="1"/>
    <col min="33" max="33" width="11.8515625" style="4" customWidth="1"/>
    <col min="34" max="34" width="11.421875" style="4" bestFit="1" customWidth="1"/>
    <col min="35" max="35" width="12.57421875" style="4" customWidth="1"/>
    <col min="36" max="36" width="9.7109375" style="4" customWidth="1"/>
    <col min="37" max="37" width="11.8515625" style="4" customWidth="1"/>
    <col min="38" max="38" width="7.7109375" style="4" customWidth="1"/>
    <col min="39" max="39" width="8.7109375" style="4" customWidth="1"/>
    <col min="40" max="40" width="9.8515625" style="4" customWidth="1"/>
    <col min="41" max="41" width="7.7109375" style="4" customWidth="1"/>
    <col min="42" max="42" width="7.421875" style="4" customWidth="1"/>
    <col min="43" max="43" width="7.140625" style="4" customWidth="1"/>
    <col min="44" max="44" width="6.7109375" style="4" customWidth="1"/>
    <col min="45" max="45" width="8.28125" style="4" customWidth="1"/>
    <col min="46" max="46" width="7.8515625" style="4" customWidth="1"/>
    <col min="47" max="47" width="7.7109375" style="4" customWidth="1"/>
    <col min="48" max="48" width="7.57421875" style="4" customWidth="1"/>
    <col min="49" max="49" width="7.28125" style="4" customWidth="1"/>
    <col min="50" max="50" width="7.8515625" style="4" customWidth="1"/>
    <col min="51" max="51" width="13.57421875" style="4" customWidth="1"/>
    <col min="52" max="52" width="10.140625" style="4" customWidth="1"/>
    <col min="53" max="53" width="10.7109375" style="4" customWidth="1"/>
    <col min="54" max="54" width="10.57421875" style="4" customWidth="1"/>
    <col min="55" max="16384" width="9.140625" style="4" customWidth="1"/>
  </cols>
  <sheetData>
    <row r="1" spans="29:58" ht="15.75">
      <c r="AC1" s="410"/>
      <c r="AD1" s="410"/>
      <c r="AE1" s="217" t="s">
        <v>280</v>
      </c>
      <c r="AK1" s="88"/>
      <c r="AL1" s="88"/>
      <c r="AM1" s="88"/>
      <c r="AN1" s="88"/>
      <c r="AO1" s="88"/>
      <c r="AP1" s="88"/>
      <c r="AQ1" s="88"/>
      <c r="AR1" s="88"/>
      <c r="AS1" s="88"/>
      <c r="AT1" s="88"/>
      <c r="AU1" s="88"/>
      <c r="AV1" s="88"/>
      <c r="AW1" s="88"/>
      <c r="AX1" s="88"/>
      <c r="AY1" s="88"/>
      <c r="AZ1" s="88"/>
      <c r="BA1" s="88"/>
      <c r="BB1" s="88"/>
      <c r="BC1" s="88"/>
      <c r="BD1" s="88"/>
      <c r="BE1" s="88"/>
      <c r="BF1" s="88"/>
    </row>
    <row r="2" spans="2:58" s="98" customFormat="1" ht="18">
      <c r="B2" s="683" t="s">
        <v>73</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222"/>
      <c r="AG2" s="222"/>
      <c r="AH2" s="222"/>
      <c r="AI2" s="222"/>
      <c r="AJ2" s="222"/>
      <c r="AK2" s="88"/>
      <c r="AL2" s="88"/>
      <c r="AM2" s="88"/>
      <c r="AN2" s="88"/>
      <c r="AO2" s="88"/>
      <c r="AP2" s="88"/>
      <c r="AQ2" s="88"/>
      <c r="AR2" s="88"/>
      <c r="AS2" s="88"/>
      <c r="AT2" s="88"/>
      <c r="AU2" s="88"/>
      <c r="AV2" s="88"/>
      <c r="AW2" s="88"/>
      <c r="AX2" s="88"/>
      <c r="AY2" s="88"/>
      <c r="AZ2" s="88"/>
      <c r="BA2" s="88"/>
      <c r="BB2" s="88"/>
      <c r="BC2" s="88"/>
      <c r="BD2" s="88"/>
      <c r="BE2" s="88"/>
      <c r="BF2" s="88"/>
    </row>
    <row r="3" spans="2:58" s="98" customFormat="1" ht="18">
      <c r="B3" s="683" t="s">
        <v>7</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222"/>
      <c r="AG3" s="222"/>
      <c r="AH3" s="222"/>
      <c r="AI3" s="222"/>
      <c r="AJ3" s="222"/>
      <c r="AK3" s="88"/>
      <c r="AL3" s="88"/>
      <c r="AM3" s="88"/>
      <c r="AN3" s="88"/>
      <c r="AO3" s="88"/>
      <c r="AP3" s="88"/>
      <c r="AQ3" s="88"/>
      <c r="AR3" s="88"/>
      <c r="AS3" s="88"/>
      <c r="AT3" s="88"/>
      <c r="AU3" s="88"/>
      <c r="AV3" s="88"/>
      <c r="AW3" s="88"/>
      <c r="AX3" s="88"/>
      <c r="AY3" s="88"/>
      <c r="AZ3" s="88"/>
      <c r="BA3" s="88"/>
      <c r="BB3" s="88"/>
      <c r="BC3" s="88"/>
      <c r="BD3" s="88"/>
      <c r="BE3" s="88"/>
      <c r="BF3" s="88"/>
    </row>
    <row r="4" spans="2:58" s="98" customFormat="1" ht="18.75" thickBot="1">
      <c r="B4" s="100"/>
      <c r="C4" s="100"/>
      <c r="D4" s="100"/>
      <c r="E4" s="100"/>
      <c r="F4" s="100"/>
      <c r="G4" s="100"/>
      <c r="H4" s="100"/>
      <c r="I4" s="100"/>
      <c r="J4" s="100"/>
      <c r="K4" s="100"/>
      <c r="L4" s="100"/>
      <c r="M4" s="100"/>
      <c r="N4" s="100"/>
      <c r="O4" s="100"/>
      <c r="P4" s="100"/>
      <c r="Q4" s="100"/>
      <c r="R4" s="100"/>
      <c r="S4" s="100"/>
      <c r="T4" s="100"/>
      <c r="U4" s="100"/>
      <c r="V4" s="100"/>
      <c r="W4" s="100"/>
      <c r="X4" s="100"/>
      <c r="Y4" s="100"/>
      <c r="Z4" s="101"/>
      <c r="AA4" s="100"/>
      <c r="AB4" s="100"/>
      <c r="AC4" s="102"/>
      <c r="AD4" s="102"/>
      <c r="AE4" s="102"/>
      <c r="AF4" s="100"/>
      <c r="AG4" s="100"/>
      <c r="AH4" s="100"/>
      <c r="AI4" s="100"/>
      <c r="AJ4" s="100"/>
      <c r="AK4" s="88"/>
      <c r="AL4" s="88"/>
      <c r="AM4" s="88"/>
      <c r="AN4" s="88"/>
      <c r="AO4" s="88"/>
      <c r="AP4" s="88"/>
      <c r="AQ4" s="88"/>
      <c r="AR4" s="88"/>
      <c r="AS4" s="88"/>
      <c r="AT4" s="88"/>
      <c r="AU4" s="88"/>
      <c r="AV4" s="88"/>
      <c r="AW4" s="88"/>
      <c r="AX4" s="88"/>
      <c r="AY4" s="88"/>
      <c r="AZ4" s="88"/>
      <c r="BA4" s="88"/>
      <c r="BB4" s="88"/>
      <c r="BC4" s="88"/>
      <c r="BD4" s="88"/>
      <c r="BE4" s="88"/>
      <c r="BF4" s="88"/>
    </row>
    <row r="5" spans="2:58" s="208" customFormat="1" ht="15.75" thickBot="1">
      <c r="B5" s="103" t="s">
        <v>64</v>
      </c>
      <c r="C5" s="103"/>
      <c r="D5" s="103"/>
      <c r="E5" s="103"/>
      <c r="F5" s="103"/>
      <c r="G5" s="223" t="s">
        <v>19</v>
      </c>
      <c r="H5" s="499"/>
      <c r="I5" s="499"/>
      <c r="J5" s="499"/>
      <c r="K5" s="223"/>
      <c r="AB5" s="43"/>
      <c r="AC5" s="224"/>
      <c r="AD5" s="105" t="s">
        <v>65</v>
      </c>
      <c r="AE5" s="44"/>
      <c r="AF5" s="223"/>
      <c r="AG5" s="223"/>
      <c r="AH5" s="81"/>
      <c r="AK5" s="300"/>
      <c r="AL5" s="300"/>
      <c r="AM5" s="300"/>
      <c r="AN5" s="300"/>
      <c r="AO5" s="300"/>
      <c r="AP5" s="300"/>
      <c r="AQ5" s="300"/>
      <c r="AR5" s="300"/>
      <c r="AS5" s="300"/>
      <c r="AT5" s="300"/>
      <c r="AU5" s="300"/>
      <c r="AV5" s="300"/>
      <c r="AW5" s="300"/>
      <c r="AX5" s="300"/>
      <c r="AY5" s="300"/>
      <c r="AZ5" s="300"/>
      <c r="BA5" s="300"/>
      <c r="BB5" s="300"/>
      <c r="BC5" s="300"/>
      <c r="BD5" s="300"/>
      <c r="BE5" s="300"/>
      <c r="BF5" s="300"/>
    </row>
    <row r="6" spans="2:58" s="208" customFormat="1" ht="15.75" thickBot="1">
      <c r="B6" s="103" t="s">
        <v>53</v>
      </c>
      <c r="C6" s="103"/>
      <c r="D6" s="103"/>
      <c r="E6" s="103"/>
      <c r="F6" s="103"/>
      <c r="G6" s="223" t="s">
        <v>19</v>
      </c>
      <c r="H6" s="499"/>
      <c r="I6" s="499"/>
      <c r="J6" s="499"/>
      <c r="K6" s="223"/>
      <c r="AB6" s="43"/>
      <c r="AC6" s="224"/>
      <c r="AD6" s="105" t="s">
        <v>66</v>
      </c>
      <c r="AE6" s="44"/>
      <c r="AF6" s="223"/>
      <c r="AG6" s="223"/>
      <c r="AH6" s="81"/>
      <c r="AK6" s="300"/>
      <c r="AL6" s="300"/>
      <c r="AM6" s="300"/>
      <c r="AN6" s="300"/>
      <c r="AO6" s="300"/>
      <c r="AP6" s="300"/>
      <c r="AQ6" s="300"/>
      <c r="AR6" s="300"/>
      <c r="AS6" s="300"/>
      <c r="AT6" s="300"/>
      <c r="AU6" s="300"/>
      <c r="AV6" s="300"/>
      <c r="AW6" s="300"/>
      <c r="AX6" s="300"/>
      <c r="AY6" s="300"/>
      <c r="AZ6" s="300"/>
      <c r="BA6" s="300"/>
      <c r="BB6" s="300"/>
      <c r="BC6" s="300"/>
      <c r="BD6" s="300"/>
      <c r="BE6" s="300"/>
      <c r="BF6" s="300"/>
    </row>
    <row r="7" spans="2:58" ht="15.75" customHeight="1" thickBot="1">
      <c r="B7" s="133"/>
      <c r="C7" s="133"/>
      <c r="D7" s="133"/>
      <c r="E7" s="133"/>
      <c r="F7" s="133"/>
      <c r="G7" s="301"/>
      <c r="H7" s="301"/>
      <c r="I7" s="104"/>
      <c r="J7" s="104"/>
      <c r="K7" s="106"/>
      <c r="L7" s="4"/>
      <c r="M7" s="4"/>
      <c r="N7" s="4"/>
      <c r="O7" s="4"/>
      <c r="P7" s="4"/>
      <c r="Q7" s="4"/>
      <c r="R7" s="4"/>
      <c r="S7" s="4"/>
      <c r="T7" s="4"/>
      <c r="U7" s="4"/>
      <c r="V7" s="4"/>
      <c r="W7" s="4"/>
      <c r="X7" s="4"/>
      <c r="Y7" s="4"/>
      <c r="Z7" s="4"/>
      <c r="AA7" s="4"/>
      <c r="AB7" s="4"/>
      <c r="AC7" s="2"/>
      <c r="AD7" s="2"/>
      <c r="AE7" s="3"/>
      <c r="AF7" s="104"/>
      <c r="AG7" s="104"/>
      <c r="AH7" s="106"/>
      <c r="AK7" s="88"/>
      <c r="AL7" s="88"/>
      <c r="AM7" s="88"/>
      <c r="AN7" s="88"/>
      <c r="AO7" s="88"/>
      <c r="AP7" s="88"/>
      <c r="AQ7" s="88"/>
      <c r="AR7" s="88"/>
      <c r="AS7" s="88"/>
      <c r="AT7" s="88"/>
      <c r="AU7" s="88"/>
      <c r="AV7" s="88"/>
      <c r="AW7" s="88"/>
      <c r="AX7" s="88"/>
      <c r="AY7" s="88"/>
      <c r="AZ7" s="88"/>
      <c r="BA7" s="88"/>
      <c r="BB7" s="88"/>
      <c r="BC7" s="88"/>
      <c r="BD7" s="88"/>
      <c r="BE7" s="88"/>
      <c r="BF7" s="88"/>
    </row>
    <row r="8" spans="2:58" ht="17.25" customHeight="1" thickBot="1">
      <c r="B8" s="618" t="s">
        <v>39</v>
      </c>
      <c r="C8" s="619"/>
      <c r="D8" s="619"/>
      <c r="E8" s="619"/>
      <c r="F8" s="619"/>
      <c r="G8" s="619"/>
      <c r="H8" s="709"/>
      <c r="I8" s="692" t="s">
        <v>17</v>
      </c>
      <c r="J8" s="630" t="s">
        <v>59</v>
      </c>
      <c r="K8" s="631"/>
      <c r="L8" s="632"/>
      <c r="M8" s="630" t="s">
        <v>8</v>
      </c>
      <c r="N8" s="631"/>
      <c r="O8" s="631"/>
      <c r="P8" s="631"/>
      <c r="Q8" s="632"/>
      <c r="R8" s="630" t="s">
        <v>10</v>
      </c>
      <c r="S8" s="631"/>
      <c r="T8" s="631"/>
      <c r="U8" s="631"/>
      <c r="V8" s="632"/>
      <c r="W8" s="630" t="s">
        <v>15</v>
      </c>
      <c r="X8" s="631"/>
      <c r="Y8" s="631"/>
      <c r="Z8" s="631"/>
      <c r="AA8" s="632"/>
      <c r="AB8" s="630" t="s">
        <v>16</v>
      </c>
      <c r="AC8" s="631"/>
      <c r="AD8" s="631"/>
      <c r="AE8" s="632"/>
      <c r="AF8" s="2"/>
      <c r="AG8" s="2"/>
      <c r="AK8" s="88"/>
      <c r="AL8" s="88"/>
      <c r="AM8" s="88"/>
      <c r="AN8" s="88"/>
      <c r="AO8" s="88"/>
      <c r="AP8" s="88"/>
      <c r="AQ8" s="88"/>
      <c r="AR8" s="88"/>
      <c r="AS8" s="88"/>
      <c r="AT8" s="88"/>
      <c r="AU8" s="88"/>
      <c r="AV8" s="88"/>
      <c r="AW8" s="88"/>
      <c r="AX8" s="88"/>
      <c r="AY8" s="88"/>
      <c r="AZ8" s="88"/>
      <c r="BA8" s="88"/>
      <c r="BB8" s="88"/>
      <c r="BC8" s="88"/>
      <c r="BD8" s="88"/>
      <c r="BE8" s="88"/>
      <c r="BF8" s="88"/>
    </row>
    <row r="9" spans="2:62" s="107" customFormat="1" ht="25.5" customHeight="1" thickBot="1">
      <c r="B9" s="620"/>
      <c r="C9" s="621"/>
      <c r="D9" s="621"/>
      <c r="E9" s="621"/>
      <c r="F9" s="621"/>
      <c r="G9" s="621"/>
      <c r="H9" s="710"/>
      <c r="I9" s="693"/>
      <c r="J9" s="678" t="s">
        <v>21</v>
      </c>
      <c r="K9" s="678" t="s">
        <v>58</v>
      </c>
      <c r="L9" s="678" t="s">
        <v>23</v>
      </c>
      <c r="M9" s="678" t="s">
        <v>24</v>
      </c>
      <c r="N9" s="678" t="s">
        <v>47</v>
      </c>
      <c r="O9" s="899" t="s">
        <v>25</v>
      </c>
      <c r="P9" s="899" t="s">
        <v>26</v>
      </c>
      <c r="Q9" s="678" t="s">
        <v>288</v>
      </c>
      <c r="R9" s="678" t="s">
        <v>289</v>
      </c>
      <c r="S9" s="678" t="s">
        <v>290</v>
      </c>
      <c r="T9" s="678" t="s">
        <v>291</v>
      </c>
      <c r="U9" s="678" t="s">
        <v>292</v>
      </c>
      <c r="V9" s="678" t="s">
        <v>9</v>
      </c>
      <c r="W9" s="678" t="s">
        <v>289</v>
      </c>
      <c r="X9" s="678" t="s">
        <v>290</v>
      </c>
      <c r="Y9" s="678" t="s">
        <v>291</v>
      </c>
      <c r="Z9" s="678" t="s">
        <v>292</v>
      </c>
      <c r="AA9" s="678" t="s">
        <v>9</v>
      </c>
      <c r="AB9" s="678" t="s">
        <v>27</v>
      </c>
      <c r="AC9" s="678" t="s">
        <v>28</v>
      </c>
      <c r="AD9" s="684" t="s">
        <v>60</v>
      </c>
      <c r="AE9" s="685"/>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row>
    <row r="10" spans="2:62" s="107" customFormat="1" ht="27.75" customHeight="1" thickBot="1">
      <c r="B10" s="625"/>
      <c r="C10" s="711"/>
      <c r="D10" s="711"/>
      <c r="E10" s="711"/>
      <c r="F10" s="711"/>
      <c r="G10" s="711"/>
      <c r="H10" s="712"/>
      <c r="I10" s="721"/>
      <c r="J10" s="679"/>
      <c r="K10" s="679"/>
      <c r="L10" s="679"/>
      <c r="M10" s="679"/>
      <c r="N10" s="679"/>
      <c r="O10" s="900"/>
      <c r="P10" s="900"/>
      <c r="Q10" s="679"/>
      <c r="R10" s="679"/>
      <c r="S10" s="679"/>
      <c r="T10" s="679"/>
      <c r="U10" s="679"/>
      <c r="V10" s="679"/>
      <c r="W10" s="679"/>
      <c r="X10" s="679"/>
      <c r="Y10" s="679"/>
      <c r="Z10" s="679"/>
      <c r="AA10" s="679"/>
      <c r="AB10" s="679"/>
      <c r="AC10" s="679"/>
      <c r="AD10" s="109" t="s">
        <v>46</v>
      </c>
      <c r="AE10" s="109" t="s">
        <v>44</v>
      </c>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row>
    <row r="11" spans="2:62" s="309" customFormat="1" ht="30" customHeight="1" thickBot="1">
      <c r="B11" s="713">
        <v>1</v>
      </c>
      <c r="C11" s="714"/>
      <c r="D11" s="714"/>
      <c r="E11" s="714"/>
      <c r="F11" s="714"/>
      <c r="G11" s="714"/>
      <c r="H11" s="715"/>
      <c r="I11" s="111" t="s">
        <v>18</v>
      </c>
      <c r="J11" s="302" t="s">
        <v>22</v>
      </c>
      <c r="K11" s="303">
        <v>4</v>
      </c>
      <c r="L11" s="303" t="s">
        <v>56</v>
      </c>
      <c r="M11" s="304">
        <v>6</v>
      </c>
      <c r="N11" s="304" t="s">
        <v>48</v>
      </c>
      <c r="O11" s="304">
        <v>8</v>
      </c>
      <c r="P11" s="304">
        <v>9</v>
      </c>
      <c r="Q11" s="305" t="s">
        <v>55</v>
      </c>
      <c r="R11" s="305">
        <v>11</v>
      </c>
      <c r="S11" s="305">
        <v>12</v>
      </c>
      <c r="T11" s="305">
        <v>13</v>
      </c>
      <c r="U11" s="305">
        <v>14</v>
      </c>
      <c r="V11" s="305" t="s">
        <v>49</v>
      </c>
      <c r="W11" s="305">
        <v>16</v>
      </c>
      <c r="X11" s="305">
        <v>17</v>
      </c>
      <c r="Y11" s="306">
        <v>18</v>
      </c>
      <c r="Z11" s="306">
        <v>19</v>
      </c>
      <c r="AA11" s="306" t="s">
        <v>50</v>
      </c>
      <c r="AB11" s="306" t="s">
        <v>57</v>
      </c>
      <c r="AC11" s="306" t="s">
        <v>51</v>
      </c>
      <c r="AD11" s="307" t="s">
        <v>40</v>
      </c>
      <c r="AE11" s="307" t="s">
        <v>52</v>
      </c>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row>
    <row r="12" spans="2:62" s="312" customFormat="1" ht="12.75">
      <c r="B12" s="313"/>
      <c r="C12" s="314"/>
      <c r="D12" s="314"/>
      <c r="E12" s="322"/>
      <c r="F12" s="314"/>
      <c r="G12" s="322"/>
      <c r="H12" s="315"/>
      <c r="I12" s="310"/>
      <c r="J12" s="393"/>
      <c r="K12" s="394"/>
      <c r="L12" s="394"/>
      <c r="M12" s="394"/>
      <c r="N12" s="394"/>
      <c r="O12" s="394"/>
      <c r="P12" s="394"/>
      <c r="Q12" s="394"/>
      <c r="R12" s="394"/>
      <c r="S12" s="394"/>
      <c r="T12" s="394"/>
      <c r="U12" s="394"/>
      <c r="V12" s="394"/>
      <c r="W12" s="394"/>
      <c r="X12" s="394"/>
      <c r="Y12" s="394"/>
      <c r="Z12" s="394"/>
      <c r="AA12" s="395"/>
      <c r="AB12" s="395"/>
      <c r="AC12" s="395"/>
      <c r="AD12" s="395"/>
      <c r="AE12" s="396"/>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row>
    <row r="13" spans="2:62" s="312" customFormat="1" ht="12.75">
      <c r="B13" s="716" t="s">
        <v>370</v>
      </c>
      <c r="C13" s="707"/>
      <c r="D13" s="707"/>
      <c r="E13" s="707"/>
      <c r="F13" s="707"/>
      <c r="G13" s="707"/>
      <c r="H13" s="708"/>
      <c r="I13" s="310"/>
      <c r="J13" s="397">
        <f>+J15+J68+J121</f>
        <v>0</v>
      </c>
      <c r="K13" s="368">
        <f aca="true" t="shared" si="0" ref="K13:AE13">+K15+K68+K121</f>
        <v>0</v>
      </c>
      <c r="L13" s="368">
        <f t="shared" si="0"/>
        <v>0</v>
      </c>
      <c r="M13" s="368">
        <f t="shared" si="0"/>
        <v>0</v>
      </c>
      <c r="N13" s="368">
        <f t="shared" si="0"/>
        <v>0</v>
      </c>
      <c r="O13" s="368">
        <f t="shared" si="0"/>
        <v>0</v>
      </c>
      <c r="P13" s="368">
        <f t="shared" si="0"/>
        <v>0</v>
      </c>
      <c r="Q13" s="368">
        <f t="shared" si="0"/>
        <v>0</v>
      </c>
      <c r="R13" s="368">
        <f t="shared" si="0"/>
        <v>0</v>
      </c>
      <c r="S13" s="368">
        <f t="shared" si="0"/>
        <v>0</v>
      </c>
      <c r="T13" s="368">
        <f t="shared" si="0"/>
        <v>0</v>
      </c>
      <c r="U13" s="368">
        <f t="shared" si="0"/>
        <v>0</v>
      </c>
      <c r="V13" s="368">
        <f t="shared" si="0"/>
        <v>0</v>
      </c>
      <c r="W13" s="368">
        <f t="shared" si="0"/>
        <v>0</v>
      </c>
      <c r="X13" s="368">
        <f t="shared" si="0"/>
        <v>0</v>
      </c>
      <c r="Y13" s="368">
        <f t="shared" si="0"/>
        <v>0</v>
      </c>
      <c r="Z13" s="368">
        <f t="shared" si="0"/>
        <v>0</v>
      </c>
      <c r="AA13" s="368">
        <f t="shared" si="0"/>
        <v>0</v>
      </c>
      <c r="AB13" s="368">
        <f t="shared" si="0"/>
        <v>0</v>
      </c>
      <c r="AC13" s="368">
        <f t="shared" si="0"/>
        <v>0</v>
      </c>
      <c r="AD13" s="368">
        <f t="shared" si="0"/>
        <v>0</v>
      </c>
      <c r="AE13" s="398">
        <f t="shared" si="0"/>
        <v>0</v>
      </c>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row>
    <row r="14" spans="2:62" s="312" customFormat="1" ht="12.75">
      <c r="B14" s="313"/>
      <c r="C14" s="707"/>
      <c r="D14" s="707"/>
      <c r="E14" s="707"/>
      <c r="F14" s="707"/>
      <c r="G14" s="707"/>
      <c r="H14" s="708"/>
      <c r="I14" s="310"/>
      <c r="J14" s="399"/>
      <c r="K14" s="316"/>
      <c r="L14" s="316"/>
      <c r="M14" s="316"/>
      <c r="N14" s="316"/>
      <c r="O14" s="316"/>
      <c r="P14" s="316"/>
      <c r="Q14" s="316"/>
      <c r="R14" s="316"/>
      <c r="S14" s="316"/>
      <c r="T14" s="316"/>
      <c r="U14" s="316"/>
      <c r="V14" s="316"/>
      <c r="W14" s="316"/>
      <c r="X14" s="316"/>
      <c r="Y14" s="316"/>
      <c r="Z14" s="316"/>
      <c r="AA14" s="316"/>
      <c r="AB14" s="316"/>
      <c r="AC14" s="316"/>
      <c r="AD14" s="316"/>
      <c r="AE14" s="400"/>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row>
    <row r="15" spans="2:62" s="319" customFormat="1" ht="12.75">
      <c r="B15" s="317"/>
      <c r="C15" s="717" t="s">
        <v>67</v>
      </c>
      <c r="D15" s="717"/>
      <c r="E15" s="717"/>
      <c r="F15" s="717"/>
      <c r="G15" s="717"/>
      <c r="H15" s="718"/>
      <c r="I15" s="318"/>
      <c r="J15" s="397">
        <f>+J17</f>
        <v>0</v>
      </c>
      <c r="K15" s="368">
        <f aca="true" t="shared" si="1" ref="K15:AE15">+K17</f>
        <v>0</v>
      </c>
      <c r="L15" s="368">
        <f t="shared" si="1"/>
        <v>0</v>
      </c>
      <c r="M15" s="368">
        <f t="shared" si="1"/>
        <v>0</v>
      </c>
      <c r="N15" s="368">
        <f t="shared" si="1"/>
        <v>0</v>
      </c>
      <c r="O15" s="368">
        <f t="shared" si="1"/>
        <v>0</v>
      </c>
      <c r="P15" s="368">
        <f t="shared" si="1"/>
        <v>0</v>
      </c>
      <c r="Q15" s="368">
        <f t="shared" si="1"/>
        <v>0</v>
      </c>
      <c r="R15" s="368">
        <f t="shared" si="1"/>
        <v>0</v>
      </c>
      <c r="S15" s="368">
        <f t="shared" si="1"/>
        <v>0</v>
      </c>
      <c r="T15" s="368">
        <f t="shared" si="1"/>
        <v>0</v>
      </c>
      <c r="U15" s="368">
        <f t="shared" si="1"/>
        <v>0</v>
      </c>
      <c r="V15" s="368">
        <f t="shared" si="1"/>
        <v>0</v>
      </c>
      <c r="W15" s="368">
        <f t="shared" si="1"/>
        <v>0</v>
      </c>
      <c r="X15" s="368">
        <f t="shared" si="1"/>
        <v>0</v>
      </c>
      <c r="Y15" s="368">
        <f t="shared" si="1"/>
        <v>0</v>
      </c>
      <c r="Z15" s="368">
        <f t="shared" si="1"/>
        <v>0</v>
      </c>
      <c r="AA15" s="368">
        <f t="shared" si="1"/>
        <v>0</v>
      </c>
      <c r="AB15" s="368">
        <f t="shared" si="1"/>
        <v>0</v>
      </c>
      <c r="AC15" s="368">
        <f t="shared" si="1"/>
        <v>0</v>
      </c>
      <c r="AD15" s="368">
        <f t="shared" si="1"/>
        <v>0</v>
      </c>
      <c r="AE15" s="398">
        <f t="shared" si="1"/>
        <v>0</v>
      </c>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row>
    <row r="16" spans="2:62" s="319" customFormat="1" ht="12.75">
      <c r="B16" s="313"/>
      <c r="C16" s="314"/>
      <c r="D16" s="707"/>
      <c r="E16" s="707"/>
      <c r="F16" s="707"/>
      <c r="G16" s="707"/>
      <c r="H16" s="708"/>
      <c r="I16" s="320"/>
      <c r="J16" s="399"/>
      <c r="K16" s="316"/>
      <c r="L16" s="316"/>
      <c r="M16" s="316"/>
      <c r="N16" s="316"/>
      <c r="O16" s="316"/>
      <c r="P16" s="316"/>
      <c r="Q16" s="316"/>
      <c r="R16" s="316"/>
      <c r="S16" s="316"/>
      <c r="T16" s="316"/>
      <c r="U16" s="316"/>
      <c r="V16" s="316"/>
      <c r="W16" s="316"/>
      <c r="X16" s="316"/>
      <c r="Y16" s="316"/>
      <c r="Z16" s="316"/>
      <c r="AA16" s="316"/>
      <c r="AB16" s="316"/>
      <c r="AC16" s="316"/>
      <c r="AD16" s="316"/>
      <c r="AE16" s="400"/>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row>
    <row r="17" spans="2:62" s="319" customFormat="1" ht="12.75">
      <c r="B17" s="321"/>
      <c r="C17" s="322"/>
      <c r="D17" s="719" t="s">
        <v>329</v>
      </c>
      <c r="E17" s="719"/>
      <c r="F17" s="719"/>
      <c r="G17" s="719"/>
      <c r="H17" s="720"/>
      <c r="I17" s="318"/>
      <c r="J17" s="397">
        <f>+J18+J33+J57</f>
        <v>0</v>
      </c>
      <c r="K17" s="368">
        <f aca="true" t="shared" si="2" ref="K17:AE17">+K18+K33+K57</f>
        <v>0</v>
      </c>
      <c r="L17" s="368">
        <f t="shared" si="2"/>
        <v>0</v>
      </c>
      <c r="M17" s="368">
        <f t="shared" si="2"/>
        <v>0</v>
      </c>
      <c r="N17" s="368">
        <f t="shared" si="2"/>
        <v>0</v>
      </c>
      <c r="O17" s="368">
        <f t="shared" si="2"/>
        <v>0</v>
      </c>
      <c r="P17" s="368">
        <f t="shared" si="2"/>
        <v>0</v>
      </c>
      <c r="Q17" s="368">
        <f t="shared" si="2"/>
        <v>0</v>
      </c>
      <c r="R17" s="368">
        <f t="shared" si="2"/>
        <v>0</v>
      </c>
      <c r="S17" s="368">
        <f t="shared" si="2"/>
        <v>0</v>
      </c>
      <c r="T17" s="368">
        <f t="shared" si="2"/>
        <v>0</v>
      </c>
      <c r="U17" s="368">
        <f t="shared" si="2"/>
        <v>0</v>
      </c>
      <c r="V17" s="368">
        <f t="shared" si="2"/>
        <v>0</v>
      </c>
      <c r="W17" s="368">
        <f t="shared" si="2"/>
        <v>0</v>
      </c>
      <c r="X17" s="368">
        <f t="shared" si="2"/>
        <v>0</v>
      </c>
      <c r="Y17" s="368">
        <f t="shared" si="2"/>
        <v>0</v>
      </c>
      <c r="Z17" s="368">
        <f t="shared" si="2"/>
        <v>0</v>
      </c>
      <c r="AA17" s="368">
        <f t="shared" si="2"/>
        <v>0</v>
      </c>
      <c r="AB17" s="368">
        <f t="shared" si="2"/>
        <v>0</v>
      </c>
      <c r="AC17" s="368">
        <f t="shared" si="2"/>
        <v>0</v>
      </c>
      <c r="AD17" s="368">
        <f t="shared" si="2"/>
        <v>0</v>
      </c>
      <c r="AE17" s="398">
        <f t="shared" si="2"/>
        <v>0</v>
      </c>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row>
    <row r="18" spans="2:62" s="319" customFormat="1" ht="12.75">
      <c r="B18" s="313"/>
      <c r="C18" s="314"/>
      <c r="D18" s="314"/>
      <c r="E18" s="707" t="s">
        <v>0</v>
      </c>
      <c r="F18" s="707"/>
      <c r="G18" s="707"/>
      <c r="H18" s="708"/>
      <c r="I18" s="318"/>
      <c r="J18" s="401">
        <f>+SUM(J19:J32)</f>
        <v>0</v>
      </c>
      <c r="K18" s="367">
        <f aca="true" t="shared" si="3" ref="K18:AE18">+SUM(K19:K32)</f>
        <v>0</v>
      </c>
      <c r="L18" s="367">
        <f t="shared" si="3"/>
        <v>0</v>
      </c>
      <c r="M18" s="367">
        <f t="shared" si="3"/>
        <v>0</v>
      </c>
      <c r="N18" s="367">
        <f t="shared" si="3"/>
        <v>0</v>
      </c>
      <c r="O18" s="367">
        <f t="shared" si="3"/>
        <v>0</v>
      </c>
      <c r="P18" s="367">
        <f t="shared" si="3"/>
        <v>0</v>
      </c>
      <c r="Q18" s="367">
        <f t="shared" si="3"/>
        <v>0</v>
      </c>
      <c r="R18" s="367">
        <f t="shared" si="3"/>
        <v>0</v>
      </c>
      <c r="S18" s="367">
        <f t="shared" si="3"/>
        <v>0</v>
      </c>
      <c r="T18" s="367">
        <f t="shared" si="3"/>
        <v>0</v>
      </c>
      <c r="U18" s="367">
        <f t="shared" si="3"/>
        <v>0</v>
      </c>
      <c r="V18" s="367">
        <f t="shared" si="3"/>
        <v>0</v>
      </c>
      <c r="W18" s="367">
        <f t="shared" si="3"/>
        <v>0</v>
      </c>
      <c r="X18" s="367">
        <f t="shared" si="3"/>
        <v>0</v>
      </c>
      <c r="Y18" s="367">
        <f t="shared" si="3"/>
        <v>0</v>
      </c>
      <c r="Z18" s="367">
        <f t="shared" si="3"/>
        <v>0</v>
      </c>
      <c r="AA18" s="367">
        <f t="shared" si="3"/>
        <v>0</v>
      </c>
      <c r="AB18" s="367">
        <f t="shared" si="3"/>
        <v>0</v>
      </c>
      <c r="AC18" s="367">
        <f t="shared" si="3"/>
        <v>0</v>
      </c>
      <c r="AD18" s="367">
        <f t="shared" si="3"/>
        <v>0</v>
      </c>
      <c r="AE18" s="402">
        <f t="shared" si="3"/>
        <v>0</v>
      </c>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row>
    <row r="19" spans="2:62" s="319" customFormat="1" ht="12" customHeight="1">
      <c r="B19" s="313"/>
      <c r="C19" s="314"/>
      <c r="D19" s="314"/>
      <c r="E19" s="314"/>
      <c r="F19" s="705" t="s">
        <v>74</v>
      </c>
      <c r="G19" s="705"/>
      <c r="H19" s="706"/>
      <c r="I19" s="310"/>
      <c r="J19" s="385"/>
      <c r="K19" s="119"/>
      <c r="L19" s="119">
        <f aca="true" t="shared" si="4" ref="L19:L32">+SUM(J19:K19)</f>
        <v>0</v>
      </c>
      <c r="M19" s="119"/>
      <c r="N19" s="119"/>
      <c r="O19" s="119"/>
      <c r="P19" s="119"/>
      <c r="Q19" s="119">
        <f aca="true" t="shared" si="5" ref="Q19:Q32">+M19+N19-O19+P19</f>
        <v>0</v>
      </c>
      <c r="R19" s="119"/>
      <c r="S19" s="119"/>
      <c r="T19" s="119"/>
      <c r="U19" s="119"/>
      <c r="V19" s="119">
        <f aca="true" t="shared" si="6" ref="V19:V32">+SUM(R19:U19)</f>
        <v>0</v>
      </c>
      <c r="W19" s="119"/>
      <c r="X19" s="119"/>
      <c r="Y19" s="119"/>
      <c r="Z19" s="119"/>
      <c r="AA19" s="119">
        <f aca="true" t="shared" si="7" ref="AA19:AA32">+SUM(W19:Z19)</f>
        <v>0</v>
      </c>
      <c r="AB19" s="120">
        <f aca="true" t="shared" si="8" ref="AB19:AB32">+L19-Q19</f>
        <v>0</v>
      </c>
      <c r="AC19" s="120">
        <f aca="true" t="shared" si="9" ref="AC19:AC32">+Q19-V19</f>
        <v>0</v>
      </c>
      <c r="AD19" s="120">
        <f aca="true" t="shared" si="10" ref="AD19:AD32">+V19-AA19-AE19</f>
        <v>0</v>
      </c>
      <c r="AE19" s="12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row>
    <row r="20" spans="2:62" s="319" customFormat="1" ht="12.75">
      <c r="B20" s="313"/>
      <c r="C20" s="314"/>
      <c r="D20" s="314"/>
      <c r="E20" s="314"/>
      <c r="F20" s="705" t="s">
        <v>75</v>
      </c>
      <c r="G20" s="705"/>
      <c r="H20" s="706"/>
      <c r="I20" s="318"/>
      <c r="J20" s="385"/>
      <c r="K20" s="119"/>
      <c r="L20" s="119">
        <f t="shared" si="4"/>
        <v>0</v>
      </c>
      <c r="M20" s="119"/>
      <c r="N20" s="119"/>
      <c r="O20" s="119"/>
      <c r="P20" s="119"/>
      <c r="Q20" s="119">
        <f t="shared" si="5"/>
        <v>0</v>
      </c>
      <c r="R20" s="119"/>
      <c r="S20" s="119"/>
      <c r="T20" s="119"/>
      <c r="U20" s="119"/>
      <c r="V20" s="119">
        <f t="shared" si="6"/>
        <v>0</v>
      </c>
      <c r="W20" s="119"/>
      <c r="X20" s="119"/>
      <c r="Y20" s="119"/>
      <c r="Z20" s="119"/>
      <c r="AA20" s="119">
        <f t="shared" si="7"/>
        <v>0</v>
      </c>
      <c r="AB20" s="120">
        <f t="shared" si="8"/>
        <v>0</v>
      </c>
      <c r="AC20" s="120">
        <f t="shared" si="9"/>
        <v>0</v>
      </c>
      <c r="AD20" s="120">
        <f t="shared" si="10"/>
        <v>0</v>
      </c>
      <c r="AE20" s="12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row>
    <row r="21" spans="2:62" s="319" customFormat="1" ht="12.75">
      <c r="B21" s="313"/>
      <c r="C21" s="314"/>
      <c r="D21" s="314"/>
      <c r="E21" s="314"/>
      <c r="F21" s="705" t="s">
        <v>76</v>
      </c>
      <c r="G21" s="705"/>
      <c r="H21" s="706"/>
      <c r="I21" s="320"/>
      <c r="J21" s="385"/>
      <c r="K21" s="119"/>
      <c r="L21" s="119">
        <f t="shared" si="4"/>
        <v>0</v>
      </c>
      <c r="M21" s="119"/>
      <c r="N21" s="119"/>
      <c r="O21" s="119"/>
      <c r="P21" s="119"/>
      <c r="Q21" s="119">
        <f t="shared" si="5"/>
        <v>0</v>
      </c>
      <c r="R21" s="119"/>
      <c r="S21" s="119"/>
      <c r="T21" s="119"/>
      <c r="U21" s="119"/>
      <c r="V21" s="119">
        <f t="shared" si="6"/>
        <v>0</v>
      </c>
      <c r="W21" s="119"/>
      <c r="X21" s="119"/>
      <c r="Y21" s="119"/>
      <c r="Z21" s="119"/>
      <c r="AA21" s="119">
        <f t="shared" si="7"/>
        <v>0</v>
      </c>
      <c r="AB21" s="120">
        <f t="shared" si="8"/>
        <v>0</v>
      </c>
      <c r="AC21" s="120">
        <f t="shared" si="9"/>
        <v>0</v>
      </c>
      <c r="AD21" s="120">
        <f t="shared" si="10"/>
        <v>0</v>
      </c>
      <c r="AE21" s="12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row>
    <row r="22" spans="2:62" s="319" customFormat="1" ht="12.75">
      <c r="B22" s="313"/>
      <c r="C22" s="314"/>
      <c r="D22" s="314"/>
      <c r="E22" s="314"/>
      <c r="F22" s="705" t="s">
        <v>77</v>
      </c>
      <c r="G22" s="705"/>
      <c r="H22" s="706"/>
      <c r="I22" s="318"/>
      <c r="J22" s="385"/>
      <c r="K22" s="119"/>
      <c r="L22" s="119">
        <f t="shared" si="4"/>
        <v>0</v>
      </c>
      <c r="M22" s="119"/>
      <c r="N22" s="119"/>
      <c r="O22" s="119"/>
      <c r="P22" s="119"/>
      <c r="Q22" s="119">
        <f t="shared" si="5"/>
        <v>0</v>
      </c>
      <c r="R22" s="119"/>
      <c r="S22" s="119"/>
      <c r="T22" s="119"/>
      <c r="U22" s="119"/>
      <c r="V22" s="119">
        <f t="shared" si="6"/>
        <v>0</v>
      </c>
      <c r="W22" s="119"/>
      <c r="X22" s="119"/>
      <c r="Y22" s="119"/>
      <c r="Z22" s="119"/>
      <c r="AA22" s="119">
        <f t="shared" si="7"/>
        <v>0</v>
      </c>
      <c r="AB22" s="120">
        <f t="shared" si="8"/>
        <v>0</v>
      </c>
      <c r="AC22" s="120">
        <f t="shared" si="9"/>
        <v>0</v>
      </c>
      <c r="AD22" s="120">
        <f t="shared" si="10"/>
        <v>0</v>
      </c>
      <c r="AE22" s="12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row>
    <row r="23" spans="2:62" s="319" customFormat="1" ht="12.75">
      <c r="B23" s="313"/>
      <c r="C23" s="314"/>
      <c r="D23" s="314"/>
      <c r="E23" s="314"/>
      <c r="F23" s="705" t="s">
        <v>78</v>
      </c>
      <c r="G23" s="705"/>
      <c r="H23" s="706"/>
      <c r="I23" s="318"/>
      <c r="J23" s="385"/>
      <c r="K23" s="119"/>
      <c r="L23" s="119">
        <f t="shared" si="4"/>
        <v>0</v>
      </c>
      <c r="M23" s="119"/>
      <c r="N23" s="119"/>
      <c r="O23" s="119"/>
      <c r="P23" s="119"/>
      <c r="Q23" s="119">
        <f t="shared" si="5"/>
        <v>0</v>
      </c>
      <c r="R23" s="119"/>
      <c r="S23" s="119"/>
      <c r="T23" s="119"/>
      <c r="U23" s="119"/>
      <c r="V23" s="119">
        <f t="shared" si="6"/>
        <v>0</v>
      </c>
      <c r="W23" s="119"/>
      <c r="X23" s="119"/>
      <c r="Y23" s="119"/>
      <c r="Z23" s="119"/>
      <c r="AA23" s="119">
        <f t="shared" si="7"/>
        <v>0</v>
      </c>
      <c r="AB23" s="120">
        <f t="shared" si="8"/>
        <v>0</v>
      </c>
      <c r="AC23" s="120">
        <f t="shared" si="9"/>
        <v>0</v>
      </c>
      <c r="AD23" s="120">
        <f t="shared" si="10"/>
        <v>0</v>
      </c>
      <c r="AE23" s="12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row>
    <row r="24" spans="2:62" s="319" customFormat="1" ht="12.75">
      <c r="B24" s="313"/>
      <c r="C24" s="314"/>
      <c r="D24" s="314"/>
      <c r="E24" s="314"/>
      <c r="F24" s="705" t="s">
        <v>79</v>
      </c>
      <c r="G24" s="705"/>
      <c r="H24" s="706"/>
      <c r="I24" s="318"/>
      <c r="J24" s="385"/>
      <c r="K24" s="119"/>
      <c r="L24" s="119">
        <f t="shared" si="4"/>
        <v>0</v>
      </c>
      <c r="M24" s="119"/>
      <c r="N24" s="119"/>
      <c r="O24" s="119"/>
      <c r="P24" s="119"/>
      <c r="Q24" s="119">
        <f t="shared" si="5"/>
        <v>0</v>
      </c>
      <c r="R24" s="119"/>
      <c r="S24" s="119"/>
      <c r="T24" s="119"/>
      <c r="U24" s="119"/>
      <c r="V24" s="119">
        <f t="shared" si="6"/>
        <v>0</v>
      </c>
      <c r="W24" s="119"/>
      <c r="X24" s="119"/>
      <c r="Y24" s="119"/>
      <c r="Z24" s="119"/>
      <c r="AA24" s="119">
        <f t="shared" si="7"/>
        <v>0</v>
      </c>
      <c r="AB24" s="120">
        <f t="shared" si="8"/>
        <v>0</v>
      </c>
      <c r="AC24" s="120">
        <f t="shared" si="9"/>
        <v>0</v>
      </c>
      <c r="AD24" s="120">
        <f t="shared" si="10"/>
        <v>0</v>
      </c>
      <c r="AE24" s="12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row>
    <row r="25" spans="2:62" s="319" customFormat="1" ht="12.75">
      <c r="B25" s="313"/>
      <c r="C25" s="314"/>
      <c r="D25" s="314"/>
      <c r="E25" s="314"/>
      <c r="F25" s="705" t="s">
        <v>80</v>
      </c>
      <c r="G25" s="705"/>
      <c r="H25" s="706"/>
      <c r="I25" s="318"/>
      <c r="J25" s="385"/>
      <c r="K25" s="119"/>
      <c r="L25" s="119">
        <f t="shared" si="4"/>
        <v>0</v>
      </c>
      <c r="M25" s="119"/>
      <c r="N25" s="119"/>
      <c r="O25" s="119"/>
      <c r="P25" s="119"/>
      <c r="Q25" s="119">
        <f t="shared" si="5"/>
        <v>0</v>
      </c>
      <c r="R25" s="119"/>
      <c r="S25" s="119"/>
      <c r="T25" s="119"/>
      <c r="U25" s="119"/>
      <c r="V25" s="119">
        <f t="shared" si="6"/>
        <v>0</v>
      </c>
      <c r="W25" s="119"/>
      <c r="X25" s="119"/>
      <c r="Y25" s="119"/>
      <c r="Z25" s="119"/>
      <c r="AA25" s="119">
        <f t="shared" si="7"/>
        <v>0</v>
      </c>
      <c r="AB25" s="120">
        <f t="shared" si="8"/>
        <v>0</v>
      </c>
      <c r="AC25" s="120">
        <f t="shared" si="9"/>
        <v>0</v>
      </c>
      <c r="AD25" s="120">
        <f t="shared" si="10"/>
        <v>0</v>
      </c>
      <c r="AE25" s="12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row>
    <row r="26" spans="2:62" s="319" customFormat="1" ht="12.75">
      <c r="B26" s="313"/>
      <c r="C26" s="314"/>
      <c r="D26" s="314"/>
      <c r="E26" s="314"/>
      <c r="F26" s="705" t="s">
        <v>81</v>
      </c>
      <c r="G26" s="705"/>
      <c r="H26" s="706"/>
      <c r="I26" s="310"/>
      <c r="J26" s="385"/>
      <c r="K26" s="119"/>
      <c r="L26" s="119">
        <f t="shared" si="4"/>
        <v>0</v>
      </c>
      <c r="M26" s="119"/>
      <c r="N26" s="119"/>
      <c r="O26" s="119"/>
      <c r="P26" s="119"/>
      <c r="Q26" s="119">
        <f t="shared" si="5"/>
        <v>0</v>
      </c>
      <c r="R26" s="119"/>
      <c r="S26" s="119"/>
      <c r="T26" s="119"/>
      <c r="U26" s="119"/>
      <c r="V26" s="119">
        <f t="shared" si="6"/>
        <v>0</v>
      </c>
      <c r="W26" s="119"/>
      <c r="X26" s="119"/>
      <c r="Y26" s="119"/>
      <c r="Z26" s="119"/>
      <c r="AA26" s="119">
        <f t="shared" si="7"/>
        <v>0</v>
      </c>
      <c r="AB26" s="120">
        <f t="shared" si="8"/>
        <v>0</v>
      </c>
      <c r="AC26" s="120">
        <f t="shared" si="9"/>
        <v>0</v>
      </c>
      <c r="AD26" s="120">
        <f t="shared" si="10"/>
        <v>0</v>
      </c>
      <c r="AE26" s="12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row>
    <row r="27" spans="2:62" s="319" customFormat="1" ht="12.75">
      <c r="B27" s="313"/>
      <c r="C27" s="314"/>
      <c r="D27" s="314"/>
      <c r="E27" s="314"/>
      <c r="F27" s="705" t="s">
        <v>82</v>
      </c>
      <c r="G27" s="705"/>
      <c r="H27" s="706"/>
      <c r="I27" s="318"/>
      <c r="J27" s="385"/>
      <c r="K27" s="119"/>
      <c r="L27" s="119">
        <f t="shared" si="4"/>
        <v>0</v>
      </c>
      <c r="M27" s="119"/>
      <c r="N27" s="119"/>
      <c r="O27" s="119"/>
      <c r="P27" s="119"/>
      <c r="Q27" s="119">
        <f t="shared" si="5"/>
        <v>0</v>
      </c>
      <c r="R27" s="119"/>
      <c r="S27" s="119"/>
      <c r="T27" s="119"/>
      <c r="U27" s="119"/>
      <c r="V27" s="119">
        <f t="shared" si="6"/>
        <v>0</v>
      </c>
      <c r="W27" s="119"/>
      <c r="X27" s="119"/>
      <c r="Y27" s="119"/>
      <c r="Z27" s="119"/>
      <c r="AA27" s="119">
        <f t="shared" si="7"/>
        <v>0</v>
      </c>
      <c r="AB27" s="120">
        <f t="shared" si="8"/>
        <v>0</v>
      </c>
      <c r="AC27" s="120">
        <f t="shared" si="9"/>
        <v>0</v>
      </c>
      <c r="AD27" s="120">
        <f t="shared" si="10"/>
        <v>0</v>
      </c>
      <c r="AE27" s="12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row>
    <row r="28" spans="2:62" s="319" customFormat="1" ht="12.75">
      <c r="B28" s="313"/>
      <c r="C28" s="314"/>
      <c r="D28" s="314"/>
      <c r="E28" s="314"/>
      <c r="F28" s="705" t="s">
        <v>83</v>
      </c>
      <c r="G28" s="705"/>
      <c r="H28" s="706"/>
      <c r="I28" s="318"/>
      <c r="J28" s="385"/>
      <c r="K28" s="119"/>
      <c r="L28" s="119">
        <f t="shared" si="4"/>
        <v>0</v>
      </c>
      <c r="M28" s="119"/>
      <c r="N28" s="119"/>
      <c r="O28" s="119"/>
      <c r="P28" s="119"/>
      <c r="Q28" s="119">
        <f t="shared" si="5"/>
        <v>0</v>
      </c>
      <c r="R28" s="119"/>
      <c r="S28" s="119"/>
      <c r="T28" s="119"/>
      <c r="U28" s="119"/>
      <c r="V28" s="119">
        <f t="shared" si="6"/>
        <v>0</v>
      </c>
      <c r="W28" s="119"/>
      <c r="X28" s="119"/>
      <c r="Y28" s="119"/>
      <c r="Z28" s="119"/>
      <c r="AA28" s="119">
        <f t="shared" si="7"/>
        <v>0</v>
      </c>
      <c r="AB28" s="120">
        <f t="shared" si="8"/>
        <v>0</v>
      </c>
      <c r="AC28" s="120">
        <f t="shared" si="9"/>
        <v>0</v>
      </c>
      <c r="AD28" s="120">
        <f t="shared" si="10"/>
        <v>0</v>
      </c>
      <c r="AE28" s="12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row>
    <row r="29" spans="2:62" s="319" customFormat="1" ht="12.75">
      <c r="B29" s="313"/>
      <c r="C29" s="314"/>
      <c r="D29" s="314"/>
      <c r="E29" s="314"/>
      <c r="F29" s="705" t="s">
        <v>84</v>
      </c>
      <c r="G29" s="705"/>
      <c r="H29" s="706"/>
      <c r="I29" s="318"/>
      <c r="J29" s="385"/>
      <c r="K29" s="119"/>
      <c r="L29" s="119">
        <f t="shared" si="4"/>
        <v>0</v>
      </c>
      <c r="M29" s="119"/>
      <c r="N29" s="119"/>
      <c r="O29" s="119"/>
      <c r="P29" s="119"/>
      <c r="Q29" s="119">
        <f t="shared" si="5"/>
        <v>0</v>
      </c>
      <c r="R29" s="119"/>
      <c r="S29" s="119"/>
      <c r="T29" s="119"/>
      <c r="U29" s="119"/>
      <c r="V29" s="119">
        <f t="shared" si="6"/>
        <v>0</v>
      </c>
      <c r="W29" s="119"/>
      <c r="X29" s="119"/>
      <c r="Y29" s="119"/>
      <c r="Z29" s="119"/>
      <c r="AA29" s="119">
        <f t="shared" si="7"/>
        <v>0</v>
      </c>
      <c r="AB29" s="120">
        <f t="shared" si="8"/>
        <v>0</v>
      </c>
      <c r="AC29" s="120">
        <f t="shared" si="9"/>
        <v>0</v>
      </c>
      <c r="AD29" s="120">
        <f t="shared" si="10"/>
        <v>0</v>
      </c>
      <c r="AE29" s="12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row>
    <row r="30" spans="2:62" s="319" customFormat="1" ht="12.75">
      <c r="B30" s="313"/>
      <c r="C30" s="314"/>
      <c r="D30" s="314"/>
      <c r="E30" s="314"/>
      <c r="F30" s="705" t="s">
        <v>85</v>
      </c>
      <c r="G30" s="705"/>
      <c r="H30" s="706"/>
      <c r="I30" s="318"/>
      <c r="J30" s="385"/>
      <c r="K30" s="119"/>
      <c r="L30" s="119">
        <f t="shared" si="4"/>
        <v>0</v>
      </c>
      <c r="M30" s="119"/>
      <c r="N30" s="119"/>
      <c r="O30" s="119"/>
      <c r="P30" s="119"/>
      <c r="Q30" s="119">
        <f t="shared" si="5"/>
        <v>0</v>
      </c>
      <c r="R30" s="119"/>
      <c r="S30" s="119"/>
      <c r="T30" s="119"/>
      <c r="U30" s="119"/>
      <c r="V30" s="119">
        <f t="shared" si="6"/>
        <v>0</v>
      </c>
      <c r="W30" s="119"/>
      <c r="X30" s="119"/>
      <c r="Y30" s="119"/>
      <c r="Z30" s="119"/>
      <c r="AA30" s="119">
        <f t="shared" si="7"/>
        <v>0</v>
      </c>
      <c r="AB30" s="120">
        <f t="shared" si="8"/>
        <v>0</v>
      </c>
      <c r="AC30" s="120">
        <f t="shared" si="9"/>
        <v>0</v>
      </c>
      <c r="AD30" s="120">
        <f t="shared" si="10"/>
        <v>0</v>
      </c>
      <c r="AE30" s="12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row>
    <row r="31" spans="2:62" s="319" customFormat="1" ht="12.75">
      <c r="B31" s="313"/>
      <c r="C31" s="314"/>
      <c r="D31" s="314"/>
      <c r="E31" s="314"/>
      <c r="F31" s="705" t="s">
        <v>86</v>
      </c>
      <c r="G31" s="705"/>
      <c r="H31" s="706"/>
      <c r="I31" s="318"/>
      <c r="J31" s="385"/>
      <c r="K31" s="119"/>
      <c r="L31" s="119">
        <f t="shared" si="4"/>
        <v>0</v>
      </c>
      <c r="M31" s="119"/>
      <c r="N31" s="119"/>
      <c r="O31" s="119"/>
      <c r="P31" s="119"/>
      <c r="Q31" s="119">
        <f t="shared" si="5"/>
        <v>0</v>
      </c>
      <c r="R31" s="119"/>
      <c r="S31" s="119"/>
      <c r="T31" s="119"/>
      <c r="U31" s="119"/>
      <c r="V31" s="119">
        <f t="shared" si="6"/>
        <v>0</v>
      </c>
      <c r="W31" s="119"/>
      <c r="X31" s="119"/>
      <c r="Y31" s="119"/>
      <c r="Z31" s="119"/>
      <c r="AA31" s="119">
        <f t="shared" si="7"/>
        <v>0</v>
      </c>
      <c r="AB31" s="120">
        <f t="shared" si="8"/>
        <v>0</v>
      </c>
      <c r="AC31" s="120">
        <f t="shared" si="9"/>
        <v>0</v>
      </c>
      <c r="AD31" s="120">
        <f t="shared" si="10"/>
        <v>0</v>
      </c>
      <c r="AE31" s="12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row>
    <row r="32" spans="2:62" s="319" customFormat="1" ht="12.75">
      <c r="B32" s="313"/>
      <c r="C32" s="314"/>
      <c r="D32" s="314"/>
      <c r="E32" s="314"/>
      <c r="F32" s="722" t="s">
        <v>334</v>
      </c>
      <c r="G32" s="722"/>
      <c r="H32" s="723"/>
      <c r="I32" s="318"/>
      <c r="J32" s="385"/>
      <c r="K32" s="119"/>
      <c r="L32" s="119">
        <f t="shared" si="4"/>
        <v>0</v>
      </c>
      <c r="M32" s="119"/>
      <c r="N32" s="119"/>
      <c r="O32" s="119"/>
      <c r="P32" s="119"/>
      <c r="Q32" s="119">
        <f t="shared" si="5"/>
        <v>0</v>
      </c>
      <c r="R32" s="119"/>
      <c r="S32" s="119"/>
      <c r="T32" s="119"/>
      <c r="U32" s="119"/>
      <c r="V32" s="119">
        <f t="shared" si="6"/>
        <v>0</v>
      </c>
      <c r="W32" s="119"/>
      <c r="X32" s="119"/>
      <c r="Y32" s="119"/>
      <c r="Z32" s="119"/>
      <c r="AA32" s="119">
        <f t="shared" si="7"/>
        <v>0</v>
      </c>
      <c r="AB32" s="120">
        <f t="shared" si="8"/>
        <v>0</v>
      </c>
      <c r="AC32" s="120">
        <f t="shared" si="9"/>
        <v>0</v>
      </c>
      <c r="AD32" s="120">
        <f t="shared" si="10"/>
        <v>0</v>
      </c>
      <c r="AE32" s="12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row>
    <row r="33" spans="2:62" s="319" customFormat="1" ht="12.75">
      <c r="B33" s="313"/>
      <c r="C33" s="314"/>
      <c r="D33" s="314"/>
      <c r="E33" s="707" t="s">
        <v>6</v>
      </c>
      <c r="F33" s="707"/>
      <c r="G33" s="707"/>
      <c r="H33" s="708"/>
      <c r="I33" s="310"/>
      <c r="J33" s="401">
        <f>+SUM(J34:J56)</f>
        <v>0</v>
      </c>
      <c r="K33" s="367">
        <f aca="true" t="shared" si="11" ref="K33:AE33">+SUM(K34:K56)</f>
        <v>0</v>
      </c>
      <c r="L33" s="367">
        <f t="shared" si="11"/>
        <v>0</v>
      </c>
      <c r="M33" s="367">
        <f t="shared" si="11"/>
        <v>0</v>
      </c>
      <c r="N33" s="367">
        <f t="shared" si="11"/>
        <v>0</v>
      </c>
      <c r="O33" s="367">
        <f t="shared" si="11"/>
        <v>0</v>
      </c>
      <c r="P33" s="367">
        <f t="shared" si="11"/>
        <v>0</v>
      </c>
      <c r="Q33" s="367">
        <f t="shared" si="11"/>
        <v>0</v>
      </c>
      <c r="R33" s="367">
        <f t="shared" si="11"/>
        <v>0</v>
      </c>
      <c r="S33" s="367">
        <f t="shared" si="11"/>
        <v>0</v>
      </c>
      <c r="T33" s="367">
        <f t="shared" si="11"/>
        <v>0</v>
      </c>
      <c r="U33" s="367">
        <f t="shared" si="11"/>
        <v>0</v>
      </c>
      <c r="V33" s="367">
        <f t="shared" si="11"/>
        <v>0</v>
      </c>
      <c r="W33" s="367">
        <f t="shared" si="11"/>
        <v>0</v>
      </c>
      <c r="X33" s="367">
        <f t="shared" si="11"/>
        <v>0</v>
      </c>
      <c r="Y33" s="367">
        <f t="shared" si="11"/>
        <v>0</v>
      </c>
      <c r="Z33" s="367">
        <f t="shared" si="11"/>
        <v>0</v>
      </c>
      <c r="AA33" s="367">
        <f t="shared" si="11"/>
        <v>0</v>
      </c>
      <c r="AB33" s="367">
        <f t="shared" si="11"/>
        <v>0</v>
      </c>
      <c r="AC33" s="367">
        <f t="shared" si="11"/>
        <v>0</v>
      </c>
      <c r="AD33" s="367">
        <f t="shared" si="11"/>
        <v>0</v>
      </c>
      <c r="AE33" s="402">
        <f t="shared" si="11"/>
        <v>0</v>
      </c>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row>
    <row r="34" spans="2:62" s="319" customFormat="1" ht="12.75">
      <c r="B34" s="313"/>
      <c r="C34" s="314"/>
      <c r="D34" s="314"/>
      <c r="E34" s="323"/>
      <c r="F34" s="705" t="s">
        <v>332</v>
      </c>
      <c r="G34" s="705"/>
      <c r="H34" s="706"/>
      <c r="I34" s="318"/>
      <c r="J34" s="385"/>
      <c r="K34" s="119"/>
      <c r="L34" s="119">
        <f aca="true" t="shared" si="12" ref="L34:L56">+SUM(J34:K34)</f>
        <v>0</v>
      </c>
      <c r="M34" s="119"/>
      <c r="N34" s="119"/>
      <c r="O34" s="119"/>
      <c r="P34" s="119"/>
      <c r="Q34" s="119">
        <f aca="true" t="shared" si="13" ref="Q34:Q56">+M34+N34-O34+P34</f>
        <v>0</v>
      </c>
      <c r="R34" s="119"/>
      <c r="S34" s="119"/>
      <c r="T34" s="119"/>
      <c r="U34" s="119"/>
      <c r="V34" s="119">
        <f aca="true" t="shared" si="14" ref="V34:V56">+SUM(R34:U34)</f>
        <v>0</v>
      </c>
      <c r="W34" s="119"/>
      <c r="X34" s="119"/>
      <c r="Y34" s="119"/>
      <c r="Z34" s="119"/>
      <c r="AA34" s="119">
        <f aca="true" t="shared" si="15" ref="AA34:AA56">+SUM(W34:Z34)</f>
        <v>0</v>
      </c>
      <c r="AB34" s="120">
        <f aca="true" t="shared" si="16" ref="AB34:AB56">+L34-Q34</f>
        <v>0</v>
      </c>
      <c r="AC34" s="120">
        <f aca="true" t="shared" si="17" ref="AC34:AC56">+Q34-V34</f>
        <v>0</v>
      </c>
      <c r="AD34" s="120">
        <f aca="true" t="shared" si="18" ref="AD34:AD56">+V34-AA34-AE34</f>
        <v>0</v>
      </c>
      <c r="AE34" s="12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row>
    <row r="35" spans="2:62" s="319" customFormat="1" ht="12.75">
      <c r="B35" s="313"/>
      <c r="C35" s="314"/>
      <c r="D35" s="314"/>
      <c r="E35" s="323"/>
      <c r="F35" s="705" t="s">
        <v>331</v>
      </c>
      <c r="G35" s="705"/>
      <c r="H35" s="706"/>
      <c r="I35" s="320"/>
      <c r="J35" s="385"/>
      <c r="K35" s="119"/>
      <c r="L35" s="119">
        <f t="shared" si="12"/>
        <v>0</v>
      </c>
      <c r="M35" s="119"/>
      <c r="N35" s="119"/>
      <c r="O35" s="119"/>
      <c r="P35" s="119"/>
      <c r="Q35" s="119">
        <f t="shared" si="13"/>
        <v>0</v>
      </c>
      <c r="R35" s="119"/>
      <c r="S35" s="119"/>
      <c r="T35" s="119"/>
      <c r="U35" s="119"/>
      <c r="V35" s="119">
        <f t="shared" si="14"/>
        <v>0</v>
      </c>
      <c r="W35" s="119"/>
      <c r="X35" s="119"/>
      <c r="Y35" s="119"/>
      <c r="Z35" s="119"/>
      <c r="AA35" s="119">
        <f t="shared" si="15"/>
        <v>0</v>
      </c>
      <c r="AB35" s="120">
        <f t="shared" si="16"/>
        <v>0</v>
      </c>
      <c r="AC35" s="120">
        <f t="shared" si="17"/>
        <v>0</v>
      </c>
      <c r="AD35" s="120">
        <f t="shared" si="18"/>
        <v>0</v>
      </c>
      <c r="AE35" s="12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row>
    <row r="36" spans="2:62" s="319" customFormat="1" ht="12.75">
      <c r="B36" s="313"/>
      <c r="C36" s="314"/>
      <c r="D36" s="314"/>
      <c r="E36" s="323"/>
      <c r="F36" s="705" t="s">
        <v>87</v>
      </c>
      <c r="G36" s="705"/>
      <c r="H36" s="706"/>
      <c r="I36" s="318"/>
      <c r="J36" s="385"/>
      <c r="K36" s="119"/>
      <c r="L36" s="119">
        <f t="shared" si="12"/>
        <v>0</v>
      </c>
      <c r="M36" s="119"/>
      <c r="N36" s="119"/>
      <c r="O36" s="119"/>
      <c r="P36" s="119"/>
      <c r="Q36" s="119">
        <f t="shared" si="13"/>
        <v>0</v>
      </c>
      <c r="R36" s="119"/>
      <c r="S36" s="119"/>
      <c r="T36" s="119"/>
      <c r="U36" s="119"/>
      <c r="V36" s="119">
        <f t="shared" si="14"/>
        <v>0</v>
      </c>
      <c r="W36" s="119"/>
      <c r="X36" s="119"/>
      <c r="Y36" s="119"/>
      <c r="Z36" s="119"/>
      <c r="AA36" s="119">
        <f t="shared" si="15"/>
        <v>0</v>
      </c>
      <c r="AB36" s="120">
        <f t="shared" si="16"/>
        <v>0</v>
      </c>
      <c r="AC36" s="120">
        <f t="shared" si="17"/>
        <v>0</v>
      </c>
      <c r="AD36" s="120">
        <f t="shared" si="18"/>
        <v>0</v>
      </c>
      <c r="AE36" s="12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row>
    <row r="37" spans="2:62" s="319" customFormat="1" ht="12.75">
      <c r="B37" s="313"/>
      <c r="C37" s="314"/>
      <c r="D37" s="314"/>
      <c r="E37" s="323"/>
      <c r="F37" s="705" t="s">
        <v>88</v>
      </c>
      <c r="G37" s="705"/>
      <c r="H37" s="706"/>
      <c r="I37" s="318"/>
      <c r="J37" s="385"/>
      <c r="K37" s="119"/>
      <c r="L37" s="119">
        <f t="shared" si="12"/>
        <v>0</v>
      </c>
      <c r="M37" s="119"/>
      <c r="N37" s="119"/>
      <c r="O37" s="119"/>
      <c r="P37" s="119"/>
      <c r="Q37" s="119">
        <f t="shared" si="13"/>
        <v>0</v>
      </c>
      <c r="R37" s="119"/>
      <c r="S37" s="119"/>
      <c r="T37" s="119"/>
      <c r="U37" s="119"/>
      <c r="V37" s="119">
        <f t="shared" si="14"/>
        <v>0</v>
      </c>
      <c r="W37" s="119"/>
      <c r="X37" s="119"/>
      <c r="Y37" s="119"/>
      <c r="Z37" s="119"/>
      <c r="AA37" s="119">
        <f t="shared" si="15"/>
        <v>0</v>
      </c>
      <c r="AB37" s="120">
        <f t="shared" si="16"/>
        <v>0</v>
      </c>
      <c r="AC37" s="120">
        <f t="shared" si="17"/>
        <v>0</v>
      </c>
      <c r="AD37" s="120">
        <f t="shared" si="18"/>
        <v>0</v>
      </c>
      <c r="AE37" s="12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row>
    <row r="38" spans="2:62" s="319" customFormat="1" ht="12.75">
      <c r="B38" s="313"/>
      <c r="C38" s="314"/>
      <c r="D38" s="314"/>
      <c r="E38" s="323"/>
      <c r="F38" s="705" t="s">
        <v>89</v>
      </c>
      <c r="G38" s="705"/>
      <c r="H38" s="706"/>
      <c r="I38" s="310"/>
      <c r="J38" s="385"/>
      <c r="K38" s="119"/>
      <c r="L38" s="119">
        <f t="shared" si="12"/>
        <v>0</v>
      </c>
      <c r="M38" s="119"/>
      <c r="N38" s="119"/>
      <c r="O38" s="119"/>
      <c r="P38" s="119"/>
      <c r="Q38" s="119">
        <f t="shared" si="13"/>
        <v>0</v>
      </c>
      <c r="R38" s="119"/>
      <c r="S38" s="119"/>
      <c r="T38" s="119"/>
      <c r="U38" s="119"/>
      <c r="V38" s="119">
        <f t="shared" si="14"/>
        <v>0</v>
      </c>
      <c r="W38" s="119"/>
      <c r="X38" s="119"/>
      <c r="Y38" s="119"/>
      <c r="Z38" s="119"/>
      <c r="AA38" s="119">
        <f t="shared" si="15"/>
        <v>0</v>
      </c>
      <c r="AB38" s="120">
        <f t="shared" si="16"/>
        <v>0</v>
      </c>
      <c r="AC38" s="120">
        <f t="shared" si="17"/>
        <v>0</v>
      </c>
      <c r="AD38" s="120">
        <f t="shared" si="18"/>
        <v>0</v>
      </c>
      <c r="AE38" s="12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row>
    <row r="39" spans="2:62" s="319" customFormat="1" ht="12.75">
      <c r="B39" s="313"/>
      <c r="C39" s="314"/>
      <c r="D39" s="314"/>
      <c r="E39" s="323"/>
      <c r="F39" s="705" t="s">
        <v>90</v>
      </c>
      <c r="G39" s="705"/>
      <c r="H39" s="706"/>
      <c r="I39" s="318"/>
      <c r="J39" s="385"/>
      <c r="K39" s="119"/>
      <c r="L39" s="119">
        <f t="shared" si="12"/>
        <v>0</v>
      </c>
      <c r="M39" s="119"/>
      <c r="N39" s="119"/>
      <c r="O39" s="119"/>
      <c r="P39" s="119"/>
      <c r="Q39" s="119">
        <f t="shared" si="13"/>
        <v>0</v>
      </c>
      <c r="R39" s="119"/>
      <c r="S39" s="119"/>
      <c r="T39" s="119"/>
      <c r="U39" s="119"/>
      <c r="V39" s="119">
        <f t="shared" si="14"/>
        <v>0</v>
      </c>
      <c r="W39" s="119"/>
      <c r="X39" s="119"/>
      <c r="Y39" s="119"/>
      <c r="Z39" s="119"/>
      <c r="AA39" s="119">
        <f t="shared" si="15"/>
        <v>0</v>
      </c>
      <c r="AB39" s="120">
        <f t="shared" si="16"/>
        <v>0</v>
      </c>
      <c r="AC39" s="120">
        <f t="shared" si="17"/>
        <v>0</v>
      </c>
      <c r="AD39" s="120">
        <f t="shared" si="18"/>
        <v>0</v>
      </c>
      <c r="AE39" s="12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row>
    <row r="40" spans="2:62" s="319" customFormat="1" ht="12.75">
      <c r="B40" s="313"/>
      <c r="C40" s="314"/>
      <c r="D40" s="314"/>
      <c r="E40" s="323"/>
      <c r="F40" s="705" t="s">
        <v>91</v>
      </c>
      <c r="G40" s="705"/>
      <c r="H40" s="706"/>
      <c r="I40" s="320"/>
      <c r="J40" s="385"/>
      <c r="K40" s="119"/>
      <c r="L40" s="119">
        <f t="shared" si="12"/>
        <v>0</v>
      </c>
      <c r="M40" s="119"/>
      <c r="N40" s="119"/>
      <c r="O40" s="119"/>
      <c r="P40" s="119"/>
      <c r="Q40" s="119">
        <f t="shared" si="13"/>
        <v>0</v>
      </c>
      <c r="R40" s="119"/>
      <c r="S40" s="119"/>
      <c r="T40" s="119"/>
      <c r="U40" s="119"/>
      <c r="V40" s="119">
        <f t="shared" si="14"/>
        <v>0</v>
      </c>
      <c r="W40" s="119"/>
      <c r="X40" s="119"/>
      <c r="Y40" s="119"/>
      <c r="Z40" s="119"/>
      <c r="AA40" s="119">
        <f t="shared" si="15"/>
        <v>0</v>
      </c>
      <c r="AB40" s="120">
        <f t="shared" si="16"/>
        <v>0</v>
      </c>
      <c r="AC40" s="120">
        <f t="shared" si="17"/>
        <v>0</v>
      </c>
      <c r="AD40" s="120">
        <f t="shared" si="18"/>
        <v>0</v>
      </c>
      <c r="AE40" s="12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row>
    <row r="41" spans="2:62" s="319" customFormat="1" ht="12.75">
      <c r="B41" s="313"/>
      <c r="C41" s="314"/>
      <c r="D41" s="314"/>
      <c r="E41" s="323"/>
      <c r="F41" s="705" t="s">
        <v>92</v>
      </c>
      <c r="G41" s="705"/>
      <c r="H41" s="706"/>
      <c r="I41" s="318"/>
      <c r="J41" s="385"/>
      <c r="K41" s="119"/>
      <c r="L41" s="119">
        <f t="shared" si="12"/>
        <v>0</v>
      </c>
      <c r="M41" s="119"/>
      <c r="N41" s="119"/>
      <c r="O41" s="119"/>
      <c r="P41" s="119"/>
      <c r="Q41" s="119">
        <f t="shared" si="13"/>
        <v>0</v>
      </c>
      <c r="R41" s="119"/>
      <c r="S41" s="119"/>
      <c r="T41" s="119"/>
      <c r="U41" s="119"/>
      <c r="V41" s="119">
        <f t="shared" si="14"/>
        <v>0</v>
      </c>
      <c r="W41" s="119"/>
      <c r="X41" s="119"/>
      <c r="Y41" s="119"/>
      <c r="Z41" s="119"/>
      <c r="AA41" s="119">
        <f t="shared" si="15"/>
        <v>0</v>
      </c>
      <c r="AB41" s="120">
        <f t="shared" si="16"/>
        <v>0</v>
      </c>
      <c r="AC41" s="120">
        <f t="shared" si="17"/>
        <v>0</v>
      </c>
      <c r="AD41" s="120">
        <f t="shared" si="18"/>
        <v>0</v>
      </c>
      <c r="AE41" s="12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row>
    <row r="42" spans="2:62" s="319" customFormat="1" ht="12.75">
      <c r="B42" s="313"/>
      <c r="C42" s="314"/>
      <c r="D42" s="314"/>
      <c r="E42" s="323"/>
      <c r="F42" s="705" t="s">
        <v>93</v>
      </c>
      <c r="G42" s="705"/>
      <c r="H42" s="706"/>
      <c r="I42" s="318"/>
      <c r="J42" s="385"/>
      <c r="K42" s="119"/>
      <c r="L42" s="119">
        <f t="shared" si="12"/>
        <v>0</v>
      </c>
      <c r="M42" s="119"/>
      <c r="N42" s="119"/>
      <c r="O42" s="119"/>
      <c r="P42" s="119"/>
      <c r="Q42" s="119">
        <f t="shared" si="13"/>
        <v>0</v>
      </c>
      <c r="R42" s="119"/>
      <c r="S42" s="119"/>
      <c r="T42" s="119"/>
      <c r="U42" s="119"/>
      <c r="V42" s="119">
        <f t="shared" si="14"/>
        <v>0</v>
      </c>
      <c r="W42" s="119"/>
      <c r="X42" s="119"/>
      <c r="Y42" s="119"/>
      <c r="Z42" s="119"/>
      <c r="AA42" s="119">
        <f t="shared" si="15"/>
        <v>0</v>
      </c>
      <c r="AB42" s="120">
        <f t="shared" si="16"/>
        <v>0</v>
      </c>
      <c r="AC42" s="120">
        <f t="shared" si="17"/>
        <v>0</v>
      </c>
      <c r="AD42" s="120">
        <f t="shared" si="18"/>
        <v>0</v>
      </c>
      <c r="AE42" s="12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row>
    <row r="43" spans="2:62" s="319" customFormat="1" ht="12.75">
      <c r="B43" s="313"/>
      <c r="C43" s="314"/>
      <c r="D43" s="314"/>
      <c r="E43" s="323"/>
      <c r="F43" s="705" t="s">
        <v>94</v>
      </c>
      <c r="G43" s="705"/>
      <c r="H43" s="706"/>
      <c r="I43" s="318"/>
      <c r="J43" s="385"/>
      <c r="K43" s="119"/>
      <c r="L43" s="119">
        <f t="shared" si="12"/>
        <v>0</v>
      </c>
      <c r="M43" s="119"/>
      <c r="N43" s="119"/>
      <c r="O43" s="119"/>
      <c r="P43" s="119"/>
      <c r="Q43" s="119">
        <f t="shared" si="13"/>
        <v>0</v>
      </c>
      <c r="R43" s="119"/>
      <c r="S43" s="119"/>
      <c r="T43" s="119"/>
      <c r="U43" s="119"/>
      <c r="V43" s="119">
        <f t="shared" si="14"/>
        <v>0</v>
      </c>
      <c r="W43" s="119"/>
      <c r="X43" s="119"/>
      <c r="Y43" s="119"/>
      <c r="Z43" s="119"/>
      <c r="AA43" s="119">
        <f t="shared" si="15"/>
        <v>0</v>
      </c>
      <c r="AB43" s="120">
        <f t="shared" si="16"/>
        <v>0</v>
      </c>
      <c r="AC43" s="120">
        <f t="shared" si="17"/>
        <v>0</v>
      </c>
      <c r="AD43" s="120">
        <f t="shared" si="18"/>
        <v>0</v>
      </c>
      <c r="AE43" s="12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row>
    <row r="44" spans="2:62" s="319" customFormat="1" ht="12.75">
      <c r="B44" s="313"/>
      <c r="C44" s="314"/>
      <c r="D44" s="314"/>
      <c r="E44" s="323"/>
      <c r="F44" s="705" t="s">
        <v>95</v>
      </c>
      <c r="G44" s="705"/>
      <c r="H44" s="706"/>
      <c r="I44" s="318"/>
      <c r="J44" s="385"/>
      <c r="K44" s="119"/>
      <c r="L44" s="119">
        <f t="shared" si="12"/>
        <v>0</v>
      </c>
      <c r="M44" s="119"/>
      <c r="N44" s="119"/>
      <c r="O44" s="119"/>
      <c r="P44" s="119"/>
      <c r="Q44" s="119">
        <f t="shared" si="13"/>
        <v>0</v>
      </c>
      <c r="R44" s="119"/>
      <c r="S44" s="119"/>
      <c r="T44" s="119"/>
      <c r="U44" s="119"/>
      <c r="V44" s="119">
        <f t="shared" si="14"/>
        <v>0</v>
      </c>
      <c r="W44" s="119"/>
      <c r="X44" s="119"/>
      <c r="Y44" s="119"/>
      <c r="Z44" s="119"/>
      <c r="AA44" s="119">
        <f t="shared" si="15"/>
        <v>0</v>
      </c>
      <c r="AB44" s="120">
        <f t="shared" si="16"/>
        <v>0</v>
      </c>
      <c r="AC44" s="120">
        <f t="shared" si="17"/>
        <v>0</v>
      </c>
      <c r="AD44" s="120">
        <f t="shared" si="18"/>
        <v>0</v>
      </c>
      <c r="AE44" s="12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row>
    <row r="45" spans="2:62" s="319" customFormat="1" ht="12.75">
      <c r="B45" s="313"/>
      <c r="C45" s="314"/>
      <c r="D45" s="314"/>
      <c r="E45" s="323"/>
      <c r="F45" s="705" t="s">
        <v>96</v>
      </c>
      <c r="G45" s="705"/>
      <c r="H45" s="706"/>
      <c r="I45" s="310"/>
      <c r="J45" s="385"/>
      <c r="K45" s="119"/>
      <c r="L45" s="119">
        <f t="shared" si="12"/>
        <v>0</v>
      </c>
      <c r="M45" s="119"/>
      <c r="N45" s="119"/>
      <c r="O45" s="119"/>
      <c r="P45" s="119"/>
      <c r="Q45" s="119">
        <f t="shared" si="13"/>
        <v>0</v>
      </c>
      <c r="R45" s="119"/>
      <c r="S45" s="119"/>
      <c r="T45" s="119"/>
      <c r="U45" s="119"/>
      <c r="V45" s="119">
        <f t="shared" si="14"/>
        <v>0</v>
      </c>
      <c r="W45" s="119"/>
      <c r="X45" s="119"/>
      <c r="Y45" s="119"/>
      <c r="Z45" s="119"/>
      <c r="AA45" s="119">
        <f t="shared" si="15"/>
        <v>0</v>
      </c>
      <c r="AB45" s="120">
        <f t="shared" si="16"/>
        <v>0</v>
      </c>
      <c r="AC45" s="120">
        <f t="shared" si="17"/>
        <v>0</v>
      </c>
      <c r="AD45" s="120">
        <f t="shared" si="18"/>
        <v>0</v>
      </c>
      <c r="AE45" s="12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row>
    <row r="46" spans="2:62" s="319" customFormat="1" ht="12.75">
      <c r="B46" s="313"/>
      <c r="C46" s="314"/>
      <c r="D46" s="314"/>
      <c r="E46" s="323"/>
      <c r="F46" s="705" t="s">
        <v>97</v>
      </c>
      <c r="G46" s="705"/>
      <c r="H46" s="706"/>
      <c r="I46" s="318"/>
      <c r="J46" s="385"/>
      <c r="K46" s="119"/>
      <c r="L46" s="119">
        <f t="shared" si="12"/>
        <v>0</v>
      </c>
      <c r="M46" s="119"/>
      <c r="N46" s="119"/>
      <c r="O46" s="119"/>
      <c r="P46" s="119"/>
      <c r="Q46" s="119">
        <f t="shared" si="13"/>
        <v>0</v>
      </c>
      <c r="R46" s="119"/>
      <c r="S46" s="119"/>
      <c r="T46" s="119"/>
      <c r="U46" s="119"/>
      <c r="V46" s="119">
        <f t="shared" si="14"/>
        <v>0</v>
      </c>
      <c r="W46" s="119"/>
      <c r="X46" s="119"/>
      <c r="Y46" s="119"/>
      <c r="Z46" s="119"/>
      <c r="AA46" s="119">
        <f t="shared" si="15"/>
        <v>0</v>
      </c>
      <c r="AB46" s="120">
        <f t="shared" si="16"/>
        <v>0</v>
      </c>
      <c r="AC46" s="120">
        <f t="shared" si="17"/>
        <v>0</v>
      </c>
      <c r="AD46" s="120">
        <f t="shared" si="18"/>
        <v>0</v>
      </c>
      <c r="AE46" s="12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row>
    <row r="47" spans="2:52" s="319" customFormat="1" ht="12.75">
      <c r="B47" s="313"/>
      <c r="C47" s="314"/>
      <c r="D47" s="314"/>
      <c r="E47" s="323"/>
      <c r="F47" s="705" t="s">
        <v>98</v>
      </c>
      <c r="G47" s="705"/>
      <c r="H47" s="706"/>
      <c r="I47" s="318"/>
      <c r="J47" s="385"/>
      <c r="K47" s="119"/>
      <c r="L47" s="119">
        <f t="shared" si="12"/>
        <v>0</v>
      </c>
      <c r="M47" s="119"/>
      <c r="N47" s="119"/>
      <c r="O47" s="119"/>
      <c r="P47" s="119"/>
      <c r="Q47" s="119">
        <f t="shared" si="13"/>
        <v>0</v>
      </c>
      <c r="R47" s="119"/>
      <c r="S47" s="119"/>
      <c r="T47" s="119"/>
      <c r="U47" s="119"/>
      <c r="V47" s="119">
        <f t="shared" si="14"/>
        <v>0</v>
      </c>
      <c r="W47" s="119"/>
      <c r="X47" s="119"/>
      <c r="Y47" s="119"/>
      <c r="Z47" s="119"/>
      <c r="AA47" s="119">
        <f t="shared" si="15"/>
        <v>0</v>
      </c>
      <c r="AB47" s="120">
        <f t="shared" si="16"/>
        <v>0</v>
      </c>
      <c r="AC47" s="120">
        <f t="shared" si="17"/>
        <v>0</v>
      </c>
      <c r="AD47" s="120">
        <f t="shared" si="18"/>
        <v>0</v>
      </c>
      <c r="AE47" s="121"/>
      <c r="AG47" s="311"/>
      <c r="AH47" s="311"/>
      <c r="AI47" s="311"/>
      <c r="AJ47" s="311"/>
      <c r="AK47" s="311"/>
      <c r="AL47" s="311"/>
      <c r="AM47" s="311"/>
      <c r="AN47" s="311"/>
      <c r="AO47" s="311"/>
      <c r="AP47" s="311"/>
      <c r="AQ47" s="311"/>
      <c r="AR47" s="311"/>
      <c r="AS47" s="311"/>
      <c r="AT47" s="311"/>
      <c r="AU47" s="311"/>
      <c r="AV47" s="311"/>
      <c r="AW47" s="311"/>
      <c r="AX47" s="311"/>
      <c r="AY47" s="311"/>
      <c r="AZ47" s="311"/>
    </row>
    <row r="48" spans="2:52" s="319" customFormat="1" ht="12.75">
      <c r="B48" s="313"/>
      <c r="C48" s="314"/>
      <c r="D48" s="314"/>
      <c r="E48" s="323"/>
      <c r="F48" s="705" t="s">
        <v>99</v>
      </c>
      <c r="G48" s="705"/>
      <c r="H48" s="706"/>
      <c r="I48" s="318"/>
      <c r="J48" s="385"/>
      <c r="K48" s="119"/>
      <c r="L48" s="119">
        <f t="shared" si="12"/>
        <v>0</v>
      </c>
      <c r="M48" s="119"/>
      <c r="N48" s="119"/>
      <c r="O48" s="119"/>
      <c r="P48" s="119"/>
      <c r="Q48" s="119">
        <f t="shared" si="13"/>
        <v>0</v>
      </c>
      <c r="R48" s="119"/>
      <c r="S48" s="119"/>
      <c r="T48" s="119"/>
      <c r="U48" s="119"/>
      <c r="V48" s="119">
        <f t="shared" si="14"/>
        <v>0</v>
      </c>
      <c r="W48" s="119"/>
      <c r="X48" s="119"/>
      <c r="Y48" s="119"/>
      <c r="Z48" s="119"/>
      <c r="AA48" s="119">
        <f t="shared" si="15"/>
        <v>0</v>
      </c>
      <c r="AB48" s="120">
        <f t="shared" si="16"/>
        <v>0</v>
      </c>
      <c r="AC48" s="120">
        <f t="shared" si="17"/>
        <v>0</v>
      </c>
      <c r="AD48" s="120">
        <f t="shared" si="18"/>
        <v>0</v>
      </c>
      <c r="AE48" s="121"/>
      <c r="AG48" s="311"/>
      <c r="AH48" s="311"/>
      <c r="AI48" s="311"/>
      <c r="AJ48" s="311"/>
      <c r="AK48" s="311"/>
      <c r="AL48" s="311"/>
      <c r="AM48" s="311"/>
      <c r="AN48" s="311"/>
      <c r="AO48" s="311"/>
      <c r="AP48" s="311"/>
      <c r="AQ48" s="311"/>
      <c r="AR48" s="311"/>
      <c r="AS48" s="311"/>
      <c r="AT48" s="311"/>
      <c r="AU48" s="311"/>
      <c r="AV48" s="311"/>
      <c r="AW48" s="311"/>
      <c r="AX48" s="311"/>
      <c r="AY48" s="311"/>
      <c r="AZ48" s="311"/>
    </row>
    <row r="49" spans="2:52" s="319" customFormat="1" ht="12.75">
      <c r="B49" s="313"/>
      <c r="C49" s="314"/>
      <c r="D49" s="314"/>
      <c r="E49" s="323"/>
      <c r="F49" s="705" t="s">
        <v>100</v>
      </c>
      <c r="G49" s="705"/>
      <c r="H49" s="706"/>
      <c r="I49" s="318"/>
      <c r="J49" s="385"/>
      <c r="K49" s="119"/>
      <c r="L49" s="119">
        <f t="shared" si="12"/>
        <v>0</v>
      </c>
      <c r="M49" s="119"/>
      <c r="N49" s="119"/>
      <c r="O49" s="119"/>
      <c r="P49" s="119"/>
      <c r="Q49" s="119">
        <f t="shared" si="13"/>
        <v>0</v>
      </c>
      <c r="R49" s="119"/>
      <c r="S49" s="119"/>
      <c r="T49" s="119"/>
      <c r="U49" s="119"/>
      <c r="V49" s="119">
        <f t="shared" si="14"/>
        <v>0</v>
      </c>
      <c r="W49" s="119"/>
      <c r="X49" s="119"/>
      <c r="Y49" s="119"/>
      <c r="Z49" s="119"/>
      <c r="AA49" s="119">
        <f t="shared" si="15"/>
        <v>0</v>
      </c>
      <c r="AB49" s="120">
        <f t="shared" si="16"/>
        <v>0</v>
      </c>
      <c r="AC49" s="120">
        <f t="shared" si="17"/>
        <v>0</v>
      </c>
      <c r="AD49" s="120">
        <f t="shared" si="18"/>
        <v>0</v>
      </c>
      <c r="AE49" s="121"/>
      <c r="AG49" s="311"/>
      <c r="AH49" s="311"/>
      <c r="AI49" s="311"/>
      <c r="AJ49" s="311"/>
      <c r="AK49" s="311"/>
      <c r="AL49" s="311"/>
      <c r="AM49" s="311"/>
      <c r="AN49" s="311"/>
      <c r="AO49" s="311"/>
      <c r="AP49" s="311"/>
      <c r="AQ49" s="311"/>
      <c r="AR49" s="311"/>
      <c r="AS49" s="311"/>
      <c r="AT49" s="311"/>
      <c r="AU49" s="311"/>
      <c r="AV49" s="311"/>
      <c r="AW49" s="311"/>
      <c r="AX49" s="311"/>
      <c r="AY49" s="311"/>
      <c r="AZ49" s="311"/>
    </row>
    <row r="50" spans="2:52" s="312" customFormat="1" ht="12.75">
      <c r="B50" s="324"/>
      <c r="C50" s="323"/>
      <c r="D50" s="323"/>
      <c r="E50" s="323"/>
      <c r="F50" s="705" t="s">
        <v>101</v>
      </c>
      <c r="G50" s="705"/>
      <c r="H50" s="706"/>
      <c r="I50" s="325"/>
      <c r="J50" s="385"/>
      <c r="K50" s="119"/>
      <c r="L50" s="119">
        <f t="shared" si="12"/>
        <v>0</v>
      </c>
      <c r="M50" s="119"/>
      <c r="N50" s="119"/>
      <c r="O50" s="119"/>
      <c r="P50" s="119"/>
      <c r="Q50" s="119">
        <f t="shared" si="13"/>
        <v>0</v>
      </c>
      <c r="R50" s="119"/>
      <c r="S50" s="119"/>
      <c r="T50" s="119"/>
      <c r="U50" s="119"/>
      <c r="V50" s="119">
        <f t="shared" si="14"/>
        <v>0</v>
      </c>
      <c r="W50" s="119"/>
      <c r="X50" s="119"/>
      <c r="Y50" s="119"/>
      <c r="Z50" s="119"/>
      <c r="AA50" s="119">
        <f t="shared" si="15"/>
        <v>0</v>
      </c>
      <c r="AB50" s="120">
        <f t="shared" si="16"/>
        <v>0</v>
      </c>
      <c r="AC50" s="120">
        <f t="shared" si="17"/>
        <v>0</v>
      </c>
      <c r="AD50" s="120">
        <f t="shared" si="18"/>
        <v>0</v>
      </c>
      <c r="AE50" s="121"/>
      <c r="AG50" s="311"/>
      <c r="AH50" s="311"/>
      <c r="AI50" s="311"/>
      <c r="AJ50" s="311"/>
      <c r="AK50" s="311"/>
      <c r="AL50" s="311"/>
      <c r="AM50" s="311"/>
      <c r="AN50" s="311"/>
      <c r="AO50" s="311"/>
      <c r="AP50" s="311"/>
      <c r="AQ50" s="311"/>
      <c r="AR50" s="311"/>
      <c r="AS50" s="311"/>
      <c r="AT50" s="311"/>
      <c r="AU50" s="311"/>
      <c r="AV50" s="311"/>
      <c r="AW50" s="311"/>
      <c r="AX50" s="311"/>
      <c r="AY50" s="311"/>
      <c r="AZ50" s="311"/>
    </row>
    <row r="51" spans="2:52" s="319" customFormat="1" ht="12.75">
      <c r="B51" s="313"/>
      <c r="C51" s="314"/>
      <c r="D51" s="314"/>
      <c r="E51" s="323"/>
      <c r="F51" s="705" t="s">
        <v>102</v>
      </c>
      <c r="G51" s="705"/>
      <c r="H51" s="706"/>
      <c r="I51" s="326"/>
      <c r="J51" s="385"/>
      <c r="K51" s="119"/>
      <c r="L51" s="119">
        <f t="shared" si="12"/>
        <v>0</v>
      </c>
      <c r="M51" s="119"/>
      <c r="N51" s="119"/>
      <c r="O51" s="119"/>
      <c r="P51" s="119"/>
      <c r="Q51" s="119">
        <f t="shared" si="13"/>
        <v>0</v>
      </c>
      <c r="R51" s="119"/>
      <c r="S51" s="119"/>
      <c r="T51" s="119"/>
      <c r="U51" s="119"/>
      <c r="V51" s="119">
        <f t="shared" si="14"/>
        <v>0</v>
      </c>
      <c r="W51" s="119"/>
      <c r="X51" s="119"/>
      <c r="Y51" s="119"/>
      <c r="Z51" s="119"/>
      <c r="AA51" s="119">
        <f t="shared" si="15"/>
        <v>0</v>
      </c>
      <c r="AB51" s="120">
        <f t="shared" si="16"/>
        <v>0</v>
      </c>
      <c r="AC51" s="120">
        <f t="shared" si="17"/>
        <v>0</v>
      </c>
      <c r="AD51" s="120">
        <f t="shared" si="18"/>
        <v>0</v>
      </c>
      <c r="AE51" s="121"/>
      <c r="AG51" s="327"/>
      <c r="AH51" s="327"/>
      <c r="AI51" s="327"/>
      <c r="AJ51" s="327"/>
      <c r="AK51" s="327"/>
      <c r="AL51" s="327"/>
      <c r="AM51" s="327"/>
      <c r="AN51" s="327"/>
      <c r="AO51" s="327"/>
      <c r="AP51" s="327"/>
      <c r="AQ51" s="327"/>
      <c r="AR51" s="327"/>
      <c r="AS51" s="327"/>
      <c r="AT51" s="327"/>
      <c r="AU51" s="327"/>
      <c r="AV51" s="327"/>
      <c r="AW51" s="327"/>
      <c r="AX51" s="327"/>
      <c r="AY51" s="311"/>
      <c r="AZ51" s="311"/>
    </row>
    <row r="52" spans="2:52" s="319" customFormat="1" ht="12.75">
      <c r="B52" s="313"/>
      <c r="C52" s="314"/>
      <c r="D52" s="314"/>
      <c r="E52" s="323"/>
      <c r="F52" s="705" t="s">
        <v>103</v>
      </c>
      <c r="G52" s="705"/>
      <c r="H52" s="706"/>
      <c r="I52" s="326"/>
      <c r="J52" s="385"/>
      <c r="K52" s="119"/>
      <c r="L52" s="119">
        <f t="shared" si="12"/>
        <v>0</v>
      </c>
      <c r="M52" s="119"/>
      <c r="N52" s="119"/>
      <c r="O52" s="119"/>
      <c r="P52" s="119"/>
      <c r="Q52" s="119">
        <f t="shared" si="13"/>
        <v>0</v>
      </c>
      <c r="R52" s="119"/>
      <c r="S52" s="119"/>
      <c r="T52" s="119"/>
      <c r="U52" s="119"/>
      <c r="V52" s="119">
        <f t="shared" si="14"/>
        <v>0</v>
      </c>
      <c r="W52" s="119"/>
      <c r="X52" s="119"/>
      <c r="Y52" s="119"/>
      <c r="Z52" s="119"/>
      <c r="AA52" s="119">
        <f t="shared" si="15"/>
        <v>0</v>
      </c>
      <c r="AB52" s="120">
        <f t="shared" si="16"/>
        <v>0</v>
      </c>
      <c r="AC52" s="120">
        <f t="shared" si="17"/>
        <v>0</v>
      </c>
      <c r="AD52" s="120">
        <f t="shared" si="18"/>
        <v>0</v>
      </c>
      <c r="AE52" s="121"/>
      <c r="AG52" s="327"/>
      <c r="AH52" s="327"/>
      <c r="AI52" s="327"/>
      <c r="AJ52" s="327"/>
      <c r="AK52" s="327"/>
      <c r="AL52" s="327"/>
      <c r="AM52" s="327"/>
      <c r="AN52" s="327"/>
      <c r="AO52" s="327"/>
      <c r="AP52" s="327"/>
      <c r="AQ52" s="327"/>
      <c r="AR52" s="327"/>
      <c r="AS52" s="327"/>
      <c r="AT52" s="327"/>
      <c r="AU52" s="327"/>
      <c r="AV52" s="327"/>
      <c r="AW52" s="327"/>
      <c r="AX52" s="327"/>
      <c r="AY52" s="311"/>
      <c r="AZ52" s="311"/>
    </row>
    <row r="53" spans="2:52" s="319" customFormat="1" ht="12.75">
      <c r="B53" s="313"/>
      <c r="C53" s="314"/>
      <c r="D53" s="314"/>
      <c r="E53" s="323"/>
      <c r="F53" s="705" t="s">
        <v>104</v>
      </c>
      <c r="G53" s="705"/>
      <c r="H53" s="706"/>
      <c r="I53" s="325"/>
      <c r="J53" s="385"/>
      <c r="K53" s="119"/>
      <c r="L53" s="119">
        <f t="shared" si="12"/>
        <v>0</v>
      </c>
      <c r="M53" s="119"/>
      <c r="N53" s="119"/>
      <c r="O53" s="119"/>
      <c r="P53" s="119"/>
      <c r="Q53" s="119">
        <f t="shared" si="13"/>
        <v>0</v>
      </c>
      <c r="R53" s="119"/>
      <c r="S53" s="119"/>
      <c r="T53" s="119"/>
      <c r="U53" s="119"/>
      <c r="V53" s="119">
        <f t="shared" si="14"/>
        <v>0</v>
      </c>
      <c r="W53" s="119"/>
      <c r="X53" s="119"/>
      <c r="Y53" s="119"/>
      <c r="Z53" s="119"/>
      <c r="AA53" s="119">
        <f t="shared" si="15"/>
        <v>0</v>
      </c>
      <c r="AB53" s="120">
        <f t="shared" si="16"/>
        <v>0</v>
      </c>
      <c r="AC53" s="120">
        <f t="shared" si="17"/>
        <v>0</v>
      </c>
      <c r="AD53" s="120">
        <f t="shared" si="18"/>
        <v>0</v>
      </c>
      <c r="AE53" s="121"/>
      <c r="AG53" s="327"/>
      <c r="AH53" s="327"/>
      <c r="AI53" s="327"/>
      <c r="AJ53" s="327"/>
      <c r="AK53" s="327"/>
      <c r="AL53" s="327"/>
      <c r="AM53" s="327"/>
      <c r="AN53" s="327"/>
      <c r="AO53" s="327"/>
      <c r="AP53" s="327"/>
      <c r="AQ53" s="327"/>
      <c r="AR53" s="327"/>
      <c r="AS53" s="327"/>
      <c r="AT53" s="327"/>
      <c r="AU53" s="327"/>
      <c r="AV53" s="327"/>
      <c r="AW53" s="327"/>
      <c r="AX53" s="327"/>
      <c r="AY53" s="311"/>
      <c r="AZ53" s="311"/>
    </row>
    <row r="54" spans="2:52" s="319" customFormat="1" ht="12.75">
      <c r="B54" s="313"/>
      <c r="C54" s="314"/>
      <c r="D54" s="314"/>
      <c r="E54" s="323"/>
      <c r="F54" s="705" t="s">
        <v>105</v>
      </c>
      <c r="G54" s="705"/>
      <c r="H54" s="706"/>
      <c r="I54" s="325"/>
      <c r="J54" s="385"/>
      <c r="K54" s="119"/>
      <c r="L54" s="119">
        <f t="shared" si="12"/>
        <v>0</v>
      </c>
      <c r="M54" s="119"/>
      <c r="N54" s="119"/>
      <c r="O54" s="119"/>
      <c r="P54" s="119"/>
      <c r="Q54" s="119">
        <f t="shared" si="13"/>
        <v>0</v>
      </c>
      <c r="R54" s="119"/>
      <c r="S54" s="119"/>
      <c r="T54" s="119"/>
      <c r="U54" s="119"/>
      <c r="V54" s="119">
        <f t="shared" si="14"/>
        <v>0</v>
      </c>
      <c r="W54" s="119"/>
      <c r="X54" s="119"/>
      <c r="Y54" s="119"/>
      <c r="Z54" s="119"/>
      <c r="AA54" s="119">
        <f t="shared" si="15"/>
        <v>0</v>
      </c>
      <c r="AB54" s="120">
        <f t="shared" si="16"/>
        <v>0</v>
      </c>
      <c r="AC54" s="120">
        <f t="shared" si="17"/>
        <v>0</v>
      </c>
      <c r="AD54" s="120">
        <f t="shared" si="18"/>
        <v>0</v>
      </c>
      <c r="AE54" s="121"/>
      <c r="AG54" s="327"/>
      <c r="AH54" s="327"/>
      <c r="AI54" s="327"/>
      <c r="AJ54" s="327"/>
      <c r="AK54" s="327"/>
      <c r="AL54" s="327"/>
      <c r="AM54" s="327"/>
      <c r="AN54" s="327"/>
      <c r="AO54" s="327"/>
      <c r="AP54" s="327"/>
      <c r="AQ54" s="327"/>
      <c r="AR54" s="327"/>
      <c r="AS54" s="327"/>
      <c r="AT54" s="327"/>
      <c r="AU54" s="327"/>
      <c r="AV54" s="327"/>
      <c r="AW54" s="327"/>
      <c r="AX54" s="327"/>
      <c r="AY54" s="311"/>
      <c r="AZ54" s="311"/>
    </row>
    <row r="55" spans="2:52" s="319" customFormat="1" ht="12.75">
      <c r="B55" s="313"/>
      <c r="C55" s="314"/>
      <c r="D55" s="314"/>
      <c r="E55" s="323"/>
      <c r="F55" s="705" t="s">
        <v>106</v>
      </c>
      <c r="G55" s="705"/>
      <c r="H55" s="706"/>
      <c r="I55" s="325"/>
      <c r="J55" s="385"/>
      <c r="K55" s="119"/>
      <c r="L55" s="119">
        <f t="shared" si="12"/>
        <v>0</v>
      </c>
      <c r="M55" s="119"/>
      <c r="N55" s="119"/>
      <c r="O55" s="119"/>
      <c r="P55" s="119"/>
      <c r="Q55" s="119">
        <f t="shared" si="13"/>
        <v>0</v>
      </c>
      <c r="R55" s="119"/>
      <c r="S55" s="119"/>
      <c r="T55" s="119"/>
      <c r="U55" s="119"/>
      <c r="V55" s="119">
        <f t="shared" si="14"/>
        <v>0</v>
      </c>
      <c r="W55" s="119"/>
      <c r="X55" s="119"/>
      <c r="Y55" s="119"/>
      <c r="Z55" s="119"/>
      <c r="AA55" s="119">
        <f t="shared" si="15"/>
        <v>0</v>
      </c>
      <c r="AB55" s="120">
        <f t="shared" si="16"/>
        <v>0</v>
      </c>
      <c r="AC55" s="120">
        <f t="shared" si="17"/>
        <v>0</v>
      </c>
      <c r="AD55" s="120">
        <f t="shared" si="18"/>
        <v>0</v>
      </c>
      <c r="AE55" s="121"/>
      <c r="AG55" s="327"/>
      <c r="AH55" s="327"/>
      <c r="AI55" s="327"/>
      <c r="AJ55" s="327"/>
      <c r="AK55" s="327"/>
      <c r="AL55" s="327"/>
      <c r="AM55" s="327"/>
      <c r="AN55" s="327"/>
      <c r="AO55" s="327"/>
      <c r="AP55" s="327"/>
      <c r="AQ55" s="327"/>
      <c r="AR55" s="327"/>
      <c r="AS55" s="327"/>
      <c r="AT55" s="327"/>
      <c r="AU55" s="327"/>
      <c r="AV55" s="327"/>
      <c r="AW55" s="327"/>
      <c r="AX55" s="327"/>
      <c r="AY55" s="311"/>
      <c r="AZ55" s="311"/>
    </row>
    <row r="56" spans="2:62" s="319" customFormat="1" ht="12.75">
      <c r="B56" s="313"/>
      <c r="C56" s="314"/>
      <c r="D56" s="314"/>
      <c r="E56" s="314"/>
      <c r="F56" s="722" t="s">
        <v>334</v>
      </c>
      <c r="G56" s="722"/>
      <c r="H56" s="723"/>
      <c r="I56" s="318"/>
      <c r="J56" s="385"/>
      <c r="K56" s="119"/>
      <c r="L56" s="119">
        <f t="shared" si="12"/>
        <v>0</v>
      </c>
      <c r="M56" s="119"/>
      <c r="N56" s="119"/>
      <c r="O56" s="119"/>
      <c r="P56" s="119"/>
      <c r="Q56" s="119">
        <f t="shared" si="13"/>
        <v>0</v>
      </c>
      <c r="R56" s="119"/>
      <c r="S56" s="119"/>
      <c r="T56" s="119"/>
      <c r="U56" s="119"/>
      <c r="V56" s="119">
        <f t="shared" si="14"/>
        <v>0</v>
      </c>
      <c r="W56" s="119"/>
      <c r="X56" s="119"/>
      <c r="Y56" s="119"/>
      <c r="Z56" s="119"/>
      <c r="AA56" s="119">
        <f t="shared" si="15"/>
        <v>0</v>
      </c>
      <c r="AB56" s="120">
        <f t="shared" si="16"/>
        <v>0</v>
      </c>
      <c r="AC56" s="120">
        <f t="shared" si="17"/>
        <v>0</v>
      </c>
      <c r="AD56" s="120">
        <f t="shared" si="18"/>
        <v>0</v>
      </c>
      <c r="AE56" s="12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row>
    <row r="57" spans="2:52" s="319" customFormat="1" ht="12.75">
      <c r="B57" s="313"/>
      <c r="C57" s="314"/>
      <c r="D57" s="323"/>
      <c r="E57" s="707" t="s">
        <v>1</v>
      </c>
      <c r="F57" s="707"/>
      <c r="G57" s="707"/>
      <c r="H57" s="708"/>
      <c r="I57" s="326"/>
      <c r="J57" s="401">
        <f>+SUM(J58:J64)</f>
        <v>0</v>
      </c>
      <c r="K57" s="367">
        <f aca="true" t="shared" si="19" ref="K57:AE57">+SUM(K58:K64)</f>
        <v>0</v>
      </c>
      <c r="L57" s="367">
        <f t="shared" si="19"/>
        <v>0</v>
      </c>
      <c r="M57" s="367">
        <f t="shared" si="19"/>
        <v>0</v>
      </c>
      <c r="N57" s="367">
        <f t="shared" si="19"/>
        <v>0</v>
      </c>
      <c r="O57" s="367">
        <f t="shared" si="19"/>
        <v>0</v>
      </c>
      <c r="P57" s="367">
        <f t="shared" si="19"/>
        <v>0</v>
      </c>
      <c r="Q57" s="367">
        <f t="shared" si="19"/>
        <v>0</v>
      </c>
      <c r="R57" s="367">
        <f t="shared" si="19"/>
        <v>0</v>
      </c>
      <c r="S57" s="367">
        <f t="shared" si="19"/>
        <v>0</v>
      </c>
      <c r="T57" s="367">
        <f t="shared" si="19"/>
        <v>0</v>
      </c>
      <c r="U57" s="367">
        <f t="shared" si="19"/>
        <v>0</v>
      </c>
      <c r="V57" s="367">
        <f t="shared" si="19"/>
        <v>0</v>
      </c>
      <c r="W57" s="367">
        <f t="shared" si="19"/>
        <v>0</v>
      </c>
      <c r="X57" s="367">
        <f t="shared" si="19"/>
        <v>0</v>
      </c>
      <c r="Y57" s="367">
        <f t="shared" si="19"/>
        <v>0</v>
      </c>
      <c r="Z57" s="367">
        <f t="shared" si="19"/>
        <v>0</v>
      </c>
      <c r="AA57" s="367">
        <f t="shared" si="19"/>
        <v>0</v>
      </c>
      <c r="AB57" s="367">
        <f t="shared" si="19"/>
        <v>0</v>
      </c>
      <c r="AC57" s="367">
        <f t="shared" si="19"/>
        <v>0</v>
      </c>
      <c r="AD57" s="367">
        <f t="shared" si="19"/>
        <v>0</v>
      </c>
      <c r="AE57" s="402">
        <f t="shared" si="19"/>
        <v>0</v>
      </c>
      <c r="AF57" s="328"/>
      <c r="AG57" s="327"/>
      <c r="AH57" s="327"/>
      <c r="AI57" s="327"/>
      <c r="AJ57" s="327"/>
      <c r="AK57" s="327"/>
      <c r="AL57" s="327"/>
      <c r="AM57" s="327"/>
      <c r="AN57" s="327"/>
      <c r="AO57" s="327"/>
      <c r="AP57" s="327"/>
      <c r="AQ57" s="327"/>
      <c r="AR57" s="327"/>
      <c r="AS57" s="327"/>
      <c r="AT57" s="327"/>
      <c r="AU57" s="327"/>
      <c r="AV57" s="327"/>
      <c r="AW57" s="327"/>
      <c r="AX57" s="327"/>
      <c r="AY57" s="311"/>
      <c r="AZ57" s="311"/>
    </row>
    <row r="58" spans="2:52" s="319" customFormat="1" ht="12.75">
      <c r="B58" s="324"/>
      <c r="C58" s="323"/>
      <c r="D58" s="314"/>
      <c r="E58" s="329"/>
      <c r="F58" s="705" t="s">
        <v>107</v>
      </c>
      <c r="G58" s="705"/>
      <c r="H58" s="706"/>
      <c r="I58" s="326"/>
      <c r="J58" s="385"/>
      <c r="K58" s="119"/>
      <c r="L58" s="119">
        <f aca="true" t="shared" si="20" ref="L58:L64">+SUM(J58:K58)</f>
        <v>0</v>
      </c>
      <c r="M58" s="119"/>
      <c r="N58" s="119"/>
      <c r="O58" s="119"/>
      <c r="P58" s="119"/>
      <c r="Q58" s="119">
        <f aca="true" t="shared" si="21" ref="Q58:Q64">+M58+N58-O58+P58</f>
        <v>0</v>
      </c>
      <c r="R58" s="119"/>
      <c r="S58" s="119"/>
      <c r="T58" s="119"/>
      <c r="U58" s="119"/>
      <c r="V58" s="119">
        <f aca="true" t="shared" si="22" ref="V58:V64">+SUM(R58:U58)</f>
        <v>0</v>
      </c>
      <c r="W58" s="119"/>
      <c r="X58" s="119"/>
      <c r="Y58" s="119"/>
      <c r="Z58" s="119"/>
      <c r="AA58" s="119">
        <f aca="true" t="shared" si="23" ref="AA58:AA64">+SUM(W58:Z58)</f>
        <v>0</v>
      </c>
      <c r="AB58" s="120">
        <f aca="true" t="shared" si="24" ref="AB58:AB64">+L58-Q58</f>
        <v>0</v>
      </c>
      <c r="AC58" s="120">
        <f aca="true" t="shared" si="25" ref="AC58:AC64">+Q58-V58</f>
        <v>0</v>
      </c>
      <c r="AD58" s="120">
        <f aca="true" t="shared" si="26" ref="AD58:AD64">+V58-AA58-AE58</f>
        <v>0</v>
      </c>
      <c r="AE58" s="121"/>
      <c r="AG58" s="327"/>
      <c r="AH58" s="327"/>
      <c r="AI58" s="327"/>
      <c r="AJ58" s="327"/>
      <c r="AK58" s="327"/>
      <c r="AL58" s="327"/>
      <c r="AM58" s="327"/>
      <c r="AN58" s="327"/>
      <c r="AO58" s="327"/>
      <c r="AP58" s="327"/>
      <c r="AQ58" s="327"/>
      <c r="AR58" s="327"/>
      <c r="AS58" s="327"/>
      <c r="AT58" s="327"/>
      <c r="AU58" s="327"/>
      <c r="AV58" s="327"/>
      <c r="AW58" s="327"/>
      <c r="AX58" s="327"/>
      <c r="AY58" s="311"/>
      <c r="AZ58" s="311"/>
    </row>
    <row r="59" spans="2:52" s="319" customFormat="1" ht="12.75">
      <c r="B59" s="324"/>
      <c r="C59" s="323"/>
      <c r="D59" s="314"/>
      <c r="E59" s="329"/>
      <c r="F59" s="705" t="s">
        <v>108</v>
      </c>
      <c r="G59" s="705"/>
      <c r="H59" s="706"/>
      <c r="I59" s="326"/>
      <c r="J59" s="385"/>
      <c r="K59" s="119"/>
      <c r="L59" s="119">
        <f t="shared" si="20"/>
        <v>0</v>
      </c>
      <c r="M59" s="119"/>
      <c r="N59" s="119"/>
      <c r="O59" s="119"/>
      <c r="P59" s="119"/>
      <c r="Q59" s="119">
        <f t="shared" si="21"/>
        <v>0</v>
      </c>
      <c r="R59" s="119"/>
      <c r="S59" s="119"/>
      <c r="T59" s="119"/>
      <c r="U59" s="119"/>
      <c r="V59" s="119">
        <f t="shared" si="22"/>
        <v>0</v>
      </c>
      <c r="W59" s="119"/>
      <c r="X59" s="119"/>
      <c r="Y59" s="119"/>
      <c r="Z59" s="119"/>
      <c r="AA59" s="119">
        <f t="shared" si="23"/>
        <v>0</v>
      </c>
      <c r="AB59" s="120">
        <f t="shared" si="24"/>
        <v>0</v>
      </c>
      <c r="AC59" s="120">
        <f t="shared" si="25"/>
        <v>0</v>
      </c>
      <c r="AD59" s="120">
        <f t="shared" si="26"/>
        <v>0</v>
      </c>
      <c r="AE59" s="121"/>
      <c r="AG59" s="311"/>
      <c r="AH59" s="311"/>
      <c r="AI59" s="311"/>
      <c r="AJ59" s="311"/>
      <c r="AK59" s="311"/>
      <c r="AL59" s="311"/>
      <c r="AM59" s="311"/>
      <c r="AN59" s="311"/>
      <c r="AO59" s="311"/>
      <c r="AP59" s="311"/>
      <c r="AQ59" s="311"/>
      <c r="AR59" s="311"/>
      <c r="AS59" s="311"/>
      <c r="AT59" s="311"/>
      <c r="AU59" s="311"/>
      <c r="AV59" s="311"/>
      <c r="AW59" s="311"/>
      <c r="AX59" s="311"/>
      <c r="AY59" s="311"/>
      <c r="AZ59" s="311"/>
    </row>
    <row r="60" spans="2:52" s="319" customFormat="1" ht="12.75">
      <c r="B60" s="324"/>
      <c r="C60" s="323"/>
      <c r="D60" s="314"/>
      <c r="E60" s="329"/>
      <c r="F60" s="705" t="s">
        <v>109</v>
      </c>
      <c r="G60" s="705"/>
      <c r="H60" s="706"/>
      <c r="I60" s="326"/>
      <c r="J60" s="385"/>
      <c r="K60" s="119"/>
      <c r="L60" s="119">
        <f t="shared" si="20"/>
        <v>0</v>
      </c>
      <c r="M60" s="119"/>
      <c r="N60" s="119"/>
      <c r="O60" s="119"/>
      <c r="P60" s="119"/>
      <c r="Q60" s="119">
        <f t="shared" si="21"/>
        <v>0</v>
      </c>
      <c r="R60" s="119"/>
      <c r="S60" s="119"/>
      <c r="T60" s="119"/>
      <c r="U60" s="119"/>
      <c r="V60" s="119">
        <f t="shared" si="22"/>
        <v>0</v>
      </c>
      <c r="W60" s="119"/>
      <c r="X60" s="119"/>
      <c r="Y60" s="119"/>
      <c r="Z60" s="119"/>
      <c r="AA60" s="119">
        <f t="shared" si="23"/>
        <v>0</v>
      </c>
      <c r="AB60" s="120">
        <f t="shared" si="24"/>
        <v>0</v>
      </c>
      <c r="AC60" s="120">
        <f t="shared" si="25"/>
        <v>0</v>
      </c>
      <c r="AD60" s="120">
        <f t="shared" si="26"/>
        <v>0</v>
      </c>
      <c r="AE60" s="121"/>
      <c r="AG60" s="311"/>
      <c r="AH60" s="311"/>
      <c r="AI60" s="311"/>
      <c r="AJ60" s="311"/>
      <c r="AK60" s="311"/>
      <c r="AL60" s="311"/>
      <c r="AM60" s="311"/>
      <c r="AN60" s="311"/>
      <c r="AO60" s="311"/>
      <c r="AP60" s="311"/>
      <c r="AQ60" s="311"/>
      <c r="AR60" s="311"/>
      <c r="AS60" s="311"/>
      <c r="AT60" s="311"/>
      <c r="AU60" s="311"/>
      <c r="AV60" s="311"/>
      <c r="AW60" s="311"/>
      <c r="AX60" s="311"/>
      <c r="AY60" s="311"/>
      <c r="AZ60" s="311"/>
    </row>
    <row r="61" spans="2:52" s="319" customFormat="1" ht="12.75">
      <c r="B61" s="324"/>
      <c r="C61" s="323"/>
      <c r="D61" s="314"/>
      <c r="E61" s="329"/>
      <c r="F61" s="705" t="s">
        <v>110</v>
      </c>
      <c r="G61" s="705"/>
      <c r="H61" s="706"/>
      <c r="I61" s="325"/>
      <c r="J61" s="385"/>
      <c r="K61" s="119"/>
      <c r="L61" s="119">
        <f t="shared" si="20"/>
        <v>0</v>
      </c>
      <c r="M61" s="119"/>
      <c r="N61" s="119"/>
      <c r="O61" s="119"/>
      <c r="P61" s="119"/>
      <c r="Q61" s="119">
        <f t="shared" si="21"/>
        <v>0</v>
      </c>
      <c r="R61" s="119"/>
      <c r="S61" s="119"/>
      <c r="T61" s="119"/>
      <c r="U61" s="119"/>
      <c r="V61" s="119">
        <f t="shared" si="22"/>
        <v>0</v>
      </c>
      <c r="W61" s="119"/>
      <c r="X61" s="119"/>
      <c r="Y61" s="119"/>
      <c r="Z61" s="119"/>
      <c r="AA61" s="119">
        <f t="shared" si="23"/>
        <v>0</v>
      </c>
      <c r="AB61" s="120">
        <f t="shared" si="24"/>
        <v>0</v>
      </c>
      <c r="AC61" s="120">
        <f t="shared" si="25"/>
        <v>0</v>
      </c>
      <c r="AD61" s="120">
        <f t="shared" si="26"/>
        <v>0</v>
      </c>
      <c r="AE61" s="121"/>
      <c r="AG61" s="311"/>
      <c r="AH61" s="311"/>
      <c r="AI61" s="311"/>
      <c r="AJ61" s="311"/>
      <c r="AK61" s="311"/>
      <c r="AL61" s="311"/>
      <c r="AM61" s="311"/>
      <c r="AN61" s="311"/>
      <c r="AO61" s="311"/>
      <c r="AP61" s="311"/>
      <c r="AQ61" s="311"/>
      <c r="AR61" s="311"/>
      <c r="AS61" s="311"/>
      <c r="AT61" s="311"/>
      <c r="AU61" s="311"/>
      <c r="AV61" s="311"/>
      <c r="AW61" s="311"/>
      <c r="AX61" s="311"/>
      <c r="AY61" s="311"/>
      <c r="AZ61" s="311"/>
    </row>
    <row r="62" spans="2:52" s="319" customFormat="1" ht="12.75">
      <c r="B62" s="324"/>
      <c r="C62" s="323"/>
      <c r="D62" s="314"/>
      <c r="E62" s="329"/>
      <c r="F62" s="705" t="s">
        <v>111</v>
      </c>
      <c r="G62" s="705"/>
      <c r="H62" s="706"/>
      <c r="I62" s="326"/>
      <c r="J62" s="385"/>
      <c r="K62" s="119"/>
      <c r="L62" s="119">
        <f t="shared" si="20"/>
        <v>0</v>
      </c>
      <c r="M62" s="119"/>
      <c r="N62" s="119"/>
      <c r="O62" s="119"/>
      <c r="P62" s="119"/>
      <c r="Q62" s="119">
        <f t="shared" si="21"/>
        <v>0</v>
      </c>
      <c r="R62" s="119"/>
      <c r="S62" s="119"/>
      <c r="T62" s="119"/>
      <c r="U62" s="119"/>
      <c r="V62" s="119">
        <f t="shared" si="22"/>
        <v>0</v>
      </c>
      <c r="W62" s="119"/>
      <c r="X62" s="119"/>
      <c r="Y62" s="119"/>
      <c r="Z62" s="119"/>
      <c r="AA62" s="119">
        <f t="shared" si="23"/>
        <v>0</v>
      </c>
      <c r="AB62" s="120">
        <f t="shared" si="24"/>
        <v>0</v>
      </c>
      <c r="AC62" s="120">
        <f t="shared" si="25"/>
        <v>0</v>
      </c>
      <c r="AD62" s="120">
        <f t="shared" si="26"/>
        <v>0</v>
      </c>
      <c r="AE62" s="121"/>
      <c r="AG62" s="311"/>
      <c r="AH62" s="311"/>
      <c r="AI62" s="311"/>
      <c r="AJ62" s="311"/>
      <c r="AK62" s="311"/>
      <c r="AL62" s="311"/>
      <c r="AM62" s="311"/>
      <c r="AN62" s="311"/>
      <c r="AO62" s="311"/>
      <c r="AP62" s="311"/>
      <c r="AQ62" s="311"/>
      <c r="AR62" s="311"/>
      <c r="AS62" s="311"/>
      <c r="AT62" s="311"/>
      <c r="AU62" s="311"/>
      <c r="AV62" s="311"/>
      <c r="AW62" s="311"/>
      <c r="AX62" s="311"/>
      <c r="AY62" s="311"/>
      <c r="AZ62" s="311"/>
    </row>
    <row r="63" spans="2:52" s="319" customFormat="1" ht="12.75">
      <c r="B63" s="324"/>
      <c r="C63" s="323"/>
      <c r="D63" s="314"/>
      <c r="E63" s="329"/>
      <c r="F63" s="705" t="s">
        <v>112</v>
      </c>
      <c r="G63" s="705"/>
      <c r="H63" s="706"/>
      <c r="I63" s="326"/>
      <c r="J63" s="385"/>
      <c r="K63" s="119"/>
      <c r="L63" s="119">
        <f t="shared" si="20"/>
        <v>0</v>
      </c>
      <c r="M63" s="119"/>
      <c r="N63" s="119"/>
      <c r="O63" s="119"/>
      <c r="P63" s="119"/>
      <c r="Q63" s="119">
        <f t="shared" si="21"/>
        <v>0</v>
      </c>
      <c r="R63" s="119"/>
      <c r="S63" s="119"/>
      <c r="T63" s="119"/>
      <c r="U63" s="119"/>
      <c r="V63" s="119">
        <f t="shared" si="22"/>
        <v>0</v>
      </c>
      <c r="W63" s="119"/>
      <c r="X63" s="119"/>
      <c r="Y63" s="119"/>
      <c r="Z63" s="119"/>
      <c r="AA63" s="119">
        <f t="shared" si="23"/>
        <v>0</v>
      </c>
      <c r="AB63" s="120">
        <f t="shared" si="24"/>
        <v>0</v>
      </c>
      <c r="AC63" s="120">
        <f t="shared" si="25"/>
        <v>0</v>
      </c>
      <c r="AD63" s="120">
        <f t="shared" si="26"/>
        <v>0</v>
      </c>
      <c r="AE63" s="121"/>
      <c r="AG63" s="311"/>
      <c r="AH63" s="311"/>
      <c r="AI63" s="311"/>
      <c r="AJ63" s="311"/>
      <c r="AK63" s="311"/>
      <c r="AL63" s="311"/>
      <c r="AM63" s="311"/>
      <c r="AN63" s="311"/>
      <c r="AO63" s="311"/>
      <c r="AP63" s="311"/>
      <c r="AQ63" s="311"/>
      <c r="AR63" s="311"/>
      <c r="AS63" s="311"/>
      <c r="AT63" s="311"/>
      <c r="AU63" s="311"/>
      <c r="AV63" s="311"/>
      <c r="AW63" s="311"/>
      <c r="AX63" s="311"/>
      <c r="AY63" s="311"/>
      <c r="AZ63" s="311"/>
    </row>
    <row r="64" spans="2:62" s="319" customFormat="1" ht="12.75">
      <c r="B64" s="313"/>
      <c r="C64" s="314"/>
      <c r="D64" s="314"/>
      <c r="E64" s="314"/>
      <c r="F64" s="722" t="s">
        <v>334</v>
      </c>
      <c r="G64" s="722"/>
      <c r="H64" s="723"/>
      <c r="I64" s="318"/>
      <c r="J64" s="385"/>
      <c r="K64" s="119"/>
      <c r="L64" s="119">
        <f t="shared" si="20"/>
        <v>0</v>
      </c>
      <c r="M64" s="119"/>
      <c r="N64" s="119"/>
      <c r="O64" s="119"/>
      <c r="P64" s="119"/>
      <c r="Q64" s="119">
        <f t="shared" si="21"/>
        <v>0</v>
      </c>
      <c r="R64" s="119"/>
      <c r="S64" s="119"/>
      <c r="T64" s="119"/>
      <c r="U64" s="119"/>
      <c r="V64" s="119">
        <f t="shared" si="22"/>
        <v>0</v>
      </c>
      <c r="W64" s="119"/>
      <c r="X64" s="119"/>
      <c r="Y64" s="119"/>
      <c r="Z64" s="119"/>
      <c r="AA64" s="119">
        <f t="shared" si="23"/>
        <v>0</v>
      </c>
      <c r="AB64" s="120">
        <f t="shared" si="24"/>
        <v>0</v>
      </c>
      <c r="AC64" s="120">
        <f t="shared" si="25"/>
        <v>0</v>
      </c>
      <c r="AD64" s="120">
        <f t="shared" si="26"/>
        <v>0</v>
      </c>
      <c r="AE64" s="12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row>
    <row r="65" spans="2:52" s="319" customFormat="1" ht="12.75">
      <c r="B65" s="324"/>
      <c r="C65" s="323"/>
      <c r="D65" s="724"/>
      <c r="E65" s="724"/>
      <c r="F65" s="724"/>
      <c r="G65" s="724"/>
      <c r="H65" s="725"/>
      <c r="I65" s="326"/>
      <c r="J65" s="399"/>
      <c r="K65" s="316"/>
      <c r="L65" s="316"/>
      <c r="M65" s="316"/>
      <c r="N65" s="316"/>
      <c r="O65" s="316"/>
      <c r="P65" s="316"/>
      <c r="Q65" s="316"/>
      <c r="R65" s="316"/>
      <c r="S65" s="316"/>
      <c r="T65" s="316"/>
      <c r="U65" s="316"/>
      <c r="V65" s="316"/>
      <c r="W65" s="316"/>
      <c r="X65" s="316"/>
      <c r="Y65" s="316"/>
      <c r="Z65" s="316"/>
      <c r="AA65" s="316"/>
      <c r="AB65" s="316"/>
      <c r="AC65" s="316"/>
      <c r="AD65" s="316"/>
      <c r="AE65" s="400"/>
      <c r="AF65" s="328"/>
      <c r="AG65" s="311"/>
      <c r="AH65" s="311"/>
      <c r="AI65" s="311"/>
      <c r="AJ65" s="311"/>
      <c r="AK65" s="311"/>
      <c r="AL65" s="311"/>
      <c r="AM65" s="311"/>
      <c r="AN65" s="311"/>
      <c r="AO65" s="311"/>
      <c r="AP65" s="311"/>
      <c r="AQ65" s="311"/>
      <c r="AR65" s="311"/>
      <c r="AS65" s="311"/>
      <c r="AT65" s="311"/>
      <c r="AU65" s="311"/>
      <c r="AV65" s="311"/>
      <c r="AW65" s="311"/>
      <c r="AX65" s="311"/>
      <c r="AY65" s="311"/>
      <c r="AZ65" s="311"/>
    </row>
    <row r="66" spans="2:52" s="319" customFormat="1" ht="12.75">
      <c r="B66" s="324"/>
      <c r="C66" s="323"/>
      <c r="D66" s="722" t="s">
        <v>298</v>
      </c>
      <c r="E66" s="722"/>
      <c r="F66" s="722"/>
      <c r="G66" s="722"/>
      <c r="H66" s="723"/>
      <c r="I66" s="326"/>
      <c r="J66" s="399"/>
      <c r="K66" s="316"/>
      <c r="L66" s="316"/>
      <c r="M66" s="316"/>
      <c r="N66" s="316"/>
      <c r="O66" s="316"/>
      <c r="P66" s="316"/>
      <c r="Q66" s="316"/>
      <c r="R66" s="316"/>
      <c r="S66" s="316"/>
      <c r="T66" s="316"/>
      <c r="U66" s="316"/>
      <c r="V66" s="316"/>
      <c r="W66" s="316"/>
      <c r="X66" s="316"/>
      <c r="Y66" s="316"/>
      <c r="Z66" s="316"/>
      <c r="AA66" s="316"/>
      <c r="AB66" s="316"/>
      <c r="AC66" s="316"/>
      <c r="AD66" s="316"/>
      <c r="AE66" s="400"/>
      <c r="AF66" s="328"/>
      <c r="AG66" s="311"/>
      <c r="AH66" s="311"/>
      <c r="AI66" s="311"/>
      <c r="AJ66" s="311"/>
      <c r="AK66" s="311"/>
      <c r="AL66" s="311"/>
      <c r="AM66" s="311"/>
      <c r="AN66" s="311"/>
      <c r="AO66" s="311"/>
      <c r="AP66" s="311"/>
      <c r="AQ66" s="311"/>
      <c r="AR66" s="311"/>
      <c r="AS66" s="311"/>
      <c r="AT66" s="311"/>
      <c r="AU66" s="311"/>
      <c r="AV66" s="311"/>
      <c r="AW66" s="311"/>
      <c r="AX66" s="311"/>
      <c r="AY66" s="311"/>
      <c r="AZ66" s="311"/>
    </row>
    <row r="67" spans="2:52" s="319" customFormat="1" ht="12.75">
      <c r="B67" s="324"/>
      <c r="C67" s="705"/>
      <c r="D67" s="705"/>
      <c r="E67" s="705"/>
      <c r="F67" s="705"/>
      <c r="G67" s="705"/>
      <c r="H67" s="706"/>
      <c r="I67" s="326"/>
      <c r="J67" s="399"/>
      <c r="K67" s="316"/>
      <c r="L67" s="316"/>
      <c r="M67" s="316"/>
      <c r="N67" s="316"/>
      <c r="O67" s="316"/>
      <c r="P67" s="316"/>
      <c r="Q67" s="316"/>
      <c r="R67" s="316"/>
      <c r="S67" s="316"/>
      <c r="T67" s="316"/>
      <c r="U67" s="316"/>
      <c r="V67" s="316"/>
      <c r="W67" s="316"/>
      <c r="X67" s="316"/>
      <c r="Y67" s="316"/>
      <c r="Z67" s="316"/>
      <c r="AA67" s="316"/>
      <c r="AB67" s="316"/>
      <c r="AC67" s="316"/>
      <c r="AD67" s="316"/>
      <c r="AE67" s="400"/>
      <c r="AF67" s="328"/>
      <c r="AG67" s="311"/>
      <c r="AH67" s="311"/>
      <c r="AI67" s="311"/>
      <c r="AJ67" s="311"/>
      <c r="AK67" s="311"/>
      <c r="AL67" s="311"/>
      <c r="AM67" s="311"/>
      <c r="AN67" s="311"/>
      <c r="AO67" s="311"/>
      <c r="AP67" s="311"/>
      <c r="AQ67" s="311"/>
      <c r="AR67" s="311"/>
      <c r="AS67" s="311"/>
      <c r="AT67" s="311"/>
      <c r="AU67" s="311"/>
      <c r="AV67" s="311"/>
      <c r="AW67" s="311"/>
      <c r="AX67" s="311"/>
      <c r="AY67" s="311"/>
      <c r="AZ67" s="311"/>
    </row>
    <row r="68" spans="2:52" s="319" customFormat="1" ht="12.75">
      <c r="B68" s="324"/>
      <c r="C68" s="717" t="s">
        <v>20</v>
      </c>
      <c r="D68" s="717"/>
      <c r="E68" s="717"/>
      <c r="F68" s="717"/>
      <c r="G68" s="717"/>
      <c r="H68" s="718"/>
      <c r="I68" s="326"/>
      <c r="J68" s="397">
        <f>+J70</f>
        <v>0</v>
      </c>
      <c r="K68" s="368">
        <f aca="true" t="shared" si="27" ref="K68:AE68">+K70</f>
        <v>0</v>
      </c>
      <c r="L68" s="368">
        <f t="shared" si="27"/>
        <v>0</v>
      </c>
      <c r="M68" s="368">
        <f t="shared" si="27"/>
        <v>0</v>
      </c>
      <c r="N68" s="368">
        <f t="shared" si="27"/>
        <v>0</v>
      </c>
      <c r="O68" s="368">
        <f t="shared" si="27"/>
        <v>0</v>
      </c>
      <c r="P68" s="368">
        <f t="shared" si="27"/>
        <v>0</v>
      </c>
      <c r="Q68" s="368">
        <f t="shared" si="27"/>
        <v>0</v>
      </c>
      <c r="R68" s="368">
        <f t="shared" si="27"/>
        <v>0</v>
      </c>
      <c r="S68" s="368">
        <f t="shared" si="27"/>
        <v>0</v>
      </c>
      <c r="T68" s="368">
        <f t="shared" si="27"/>
        <v>0</v>
      </c>
      <c r="U68" s="368">
        <f t="shared" si="27"/>
        <v>0</v>
      </c>
      <c r="V68" s="368">
        <f t="shared" si="27"/>
        <v>0</v>
      </c>
      <c r="W68" s="368">
        <f t="shared" si="27"/>
        <v>0</v>
      </c>
      <c r="X68" s="368">
        <f t="shared" si="27"/>
        <v>0</v>
      </c>
      <c r="Y68" s="368">
        <f t="shared" si="27"/>
        <v>0</v>
      </c>
      <c r="Z68" s="368">
        <f t="shared" si="27"/>
        <v>0</v>
      </c>
      <c r="AA68" s="368">
        <f t="shared" si="27"/>
        <v>0</v>
      </c>
      <c r="AB68" s="368">
        <f t="shared" si="27"/>
        <v>0</v>
      </c>
      <c r="AC68" s="368">
        <f t="shared" si="27"/>
        <v>0</v>
      </c>
      <c r="AD68" s="368">
        <f t="shared" si="27"/>
        <v>0</v>
      </c>
      <c r="AE68" s="398">
        <f t="shared" si="27"/>
        <v>0</v>
      </c>
      <c r="AF68" s="328"/>
      <c r="AG68" s="311"/>
      <c r="AH68" s="311"/>
      <c r="AI68" s="311"/>
      <c r="AJ68" s="311"/>
      <c r="AK68" s="311"/>
      <c r="AL68" s="311"/>
      <c r="AM68" s="311"/>
      <c r="AN68" s="311"/>
      <c r="AO68" s="311"/>
      <c r="AP68" s="311"/>
      <c r="AQ68" s="311"/>
      <c r="AR68" s="311"/>
      <c r="AS68" s="311"/>
      <c r="AT68" s="311"/>
      <c r="AU68" s="311"/>
      <c r="AV68" s="311"/>
      <c r="AW68" s="311"/>
      <c r="AX68" s="311"/>
      <c r="AY68" s="311"/>
      <c r="AZ68" s="311"/>
    </row>
    <row r="69" spans="2:52" s="319" customFormat="1" ht="12.75">
      <c r="B69" s="313"/>
      <c r="C69" s="314"/>
      <c r="D69" s="707"/>
      <c r="E69" s="707"/>
      <c r="F69" s="707"/>
      <c r="G69" s="707"/>
      <c r="H69" s="708"/>
      <c r="I69" s="326"/>
      <c r="J69" s="399"/>
      <c r="K69" s="316"/>
      <c r="L69" s="316"/>
      <c r="M69" s="316"/>
      <c r="N69" s="316"/>
      <c r="O69" s="316"/>
      <c r="P69" s="316"/>
      <c r="Q69" s="316"/>
      <c r="R69" s="316"/>
      <c r="S69" s="316"/>
      <c r="T69" s="316"/>
      <c r="U69" s="316"/>
      <c r="V69" s="316"/>
      <c r="W69" s="316"/>
      <c r="X69" s="316"/>
      <c r="Y69" s="316"/>
      <c r="Z69" s="316"/>
      <c r="AA69" s="316"/>
      <c r="AB69" s="316"/>
      <c r="AC69" s="316"/>
      <c r="AD69" s="316"/>
      <c r="AE69" s="400"/>
      <c r="AF69" s="330"/>
      <c r="AG69" s="311"/>
      <c r="AH69" s="311"/>
      <c r="AI69" s="311"/>
      <c r="AJ69" s="311"/>
      <c r="AK69" s="311"/>
      <c r="AL69" s="311"/>
      <c r="AM69" s="311"/>
      <c r="AN69" s="311"/>
      <c r="AO69" s="311"/>
      <c r="AP69" s="311"/>
      <c r="AQ69" s="311"/>
      <c r="AR69" s="311"/>
      <c r="AS69" s="311"/>
      <c r="AT69" s="311"/>
      <c r="AU69" s="311"/>
      <c r="AV69" s="311"/>
      <c r="AW69" s="311"/>
      <c r="AX69" s="311"/>
      <c r="AY69" s="311"/>
      <c r="AZ69" s="311"/>
    </row>
    <row r="70" spans="2:52" s="319" customFormat="1" ht="12.75">
      <c r="B70" s="313"/>
      <c r="C70" s="314"/>
      <c r="D70" s="719" t="s">
        <v>330</v>
      </c>
      <c r="E70" s="719"/>
      <c r="F70" s="719"/>
      <c r="G70" s="719"/>
      <c r="H70" s="720"/>
      <c r="I70" s="326"/>
      <c r="J70" s="397">
        <f>+J71+J86+J110</f>
        <v>0</v>
      </c>
      <c r="K70" s="368">
        <f aca="true" t="shared" si="28" ref="K70:AE70">+K71+K86+K110</f>
        <v>0</v>
      </c>
      <c r="L70" s="368">
        <f t="shared" si="28"/>
        <v>0</v>
      </c>
      <c r="M70" s="368">
        <f t="shared" si="28"/>
        <v>0</v>
      </c>
      <c r="N70" s="368">
        <f t="shared" si="28"/>
        <v>0</v>
      </c>
      <c r="O70" s="368">
        <f t="shared" si="28"/>
        <v>0</v>
      </c>
      <c r="P70" s="368">
        <f t="shared" si="28"/>
        <v>0</v>
      </c>
      <c r="Q70" s="368">
        <f t="shared" si="28"/>
        <v>0</v>
      </c>
      <c r="R70" s="368">
        <f t="shared" si="28"/>
        <v>0</v>
      </c>
      <c r="S70" s="368">
        <f t="shared" si="28"/>
        <v>0</v>
      </c>
      <c r="T70" s="368">
        <f t="shared" si="28"/>
        <v>0</v>
      </c>
      <c r="U70" s="368">
        <f t="shared" si="28"/>
        <v>0</v>
      </c>
      <c r="V70" s="368">
        <f t="shared" si="28"/>
        <v>0</v>
      </c>
      <c r="W70" s="368">
        <f t="shared" si="28"/>
        <v>0</v>
      </c>
      <c r="X70" s="368">
        <f t="shared" si="28"/>
        <v>0</v>
      </c>
      <c r="Y70" s="368">
        <f t="shared" si="28"/>
        <v>0</v>
      </c>
      <c r="Z70" s="368">
        <f t="shared" si="28"/>
        <v>0</v>
      </c>
      <c r="AA70" s="368">
        <f t="shared" si="28"/>
        <v>0</v>
      </c>
      <c r="AB70" s="368">
        <f t="shared" si="28"/>
        <v>0</v>
      </c>
      <c r="AC70" s="368">
        <f t="shared" si="28"/>
        <v>0</v>
      </c>
      <c r="AD70" s="368">
        <f t="shared" si="28"/>
        <v>0</v>
      </c>
      <c r="AE70" s="398">
        <f t="shared" si="28"/>
        <v>0</v>
      </c>
      <c r="AF70" s="331"/>
      <c r="AG70" s="311"/>
      <c r="AH70" s="311"/>
      <c r="AI70" s="311"/>
      <c r="AJ70" s="311"/>
      <c r="AK70" s="311"/>
      <c r="AL70" s="311"/>
      <c r="AM70" s="311"/>
      <c r="AN70" s="311"/>
      <c r="AO70" s="311"/>
      <c r="AP70" s="311"/>
      <c r="AQ70" s="311"/>
      <c r="AR70" s="311"/>
      <c r="AS70" s="311"/>
      <c r="AT70" s="311"/>
      <c r="AU70" s="311"/>
      <c r="AV70" s="311"/>
      <c r="AW70" s="311"/>
      <c r="AX70" s="311"/>
      <c r="AY70" s="311"/>
      <c r="AZ70" s="311"/>
    </row>
    <row r="71" spans="2:52" s="319" customFormat="1" ht="12.75">
      <c r="B71" s="313"/>
      <c r="C71" s="314"/>
      <c r="D71" s="323"/>
      <c r="E71" s="707" t="s">
        <v>0</v>
      </c>
      <c r="F71" s="707"/>
      <c r="G71" s="707"/>
      <c r="H71" s="708"/>
      <c r="I71" s="325"/>
      <c r="J71" s="401">
        <f aca="true" t="shared" si="29" ref="J71:AE71">+SUM(J72:J85)</f>
        <v>0</v>
      </c>
      <c r="K71" s="367">
        <f t="shared" si="29"/>
        <v>0</v>
      </c>
      <c r="L71" s="367">
        <f t="shared" si="29"/>
        <v>0</v>
      </c>
      <c r="M71" s="367">
        <f t="shared" si="29"/>
        <v>0</v>
      </c>
      <c r="N71" s="367">
        <f t="shared" si="29"/>
        <v>0</v>
      </c>
      <c r="O71" s="367">
        <f t="shared" si="29"/>
        <v>0</v>
      </c>
      <c r="P71" s="367">
        <f t="shared" si="29"/>
        <v>0</v>
      </c>
      <c r="Q71" s="367">
        <f t="shared" si="29"/>
        <v>0</v>
      </c>
      <c r="R71" s="367">
        <f t="shared" si="29"/>
        <v>0</v>
      </c>
      <c r="S71" s="367">
        <f t="shared" si="29"/>
        <v>0</v>
      </c>
      <c r="T71" s="367">
        <f t="shared" si="29"/>
        <v>0</v>
      </c>
      <c r="U71" s="367">
        <f t="shared" si="29"/>
        <v>0</v>
      </c>
      <c r="V71" s="367">
        <f t="shared" si="29"/>
        <v>0</v>
      </c>
      <c r="W71" s="367">
        <f t="shared" si="29"/>
        <v>0</v>
      </c>
      <c r="X71" s="367">
        <f t="shared" si="29"/>
        <v>0</v>
      </c>
      <c r="Y71" s="367">
        <f t="shared" si="29"/>
        <v>0</v>
      </c>
      <c r="Z71" s="367">
        <f t="shared" si="29"/>
        <v>0</v>
      </c>
      <c r="AA71" s="367">
        <f t="shared" si="29"/>
        <v>0</v>
      </c>
      <c r="AB71" s="367">
        <f t="shared" si="29"/>
        <v>0</v>
      </c>
      <c r="AC71" s="367">
        <f t="shared" si="29"/>
        <v>0</v>
      </c>
      <c r="AD71" s="367">
        <f t="shared" si="29"/>
        <v>0</v>
      </c>
      <c r="AE71" s="402">
        <f t="shared" si="29"/>
        <v>0</v>
      </c>
      <c r="AF71" s="328"/>
      <c r="AG71" s="311"/>
      <c r="AH71" s="311"/>
      <c r="AI71" s="311"/>
      <c r="AJ71" s="311"/>
      <c r="AK71" s="311"/>
      <c r="AL71" s="311"/>
      <c r="AM71" s="311"/>
      <c r="AN71" s="311"/>
      <c r="AO71" s="311"/>
      <c r="AP71" s="311"/>
      <c r="AQ71" s="311"/>
      <c r="AR71" s="311"/>
      <c r="AS71" s="311"/>
      <c r="AT71" s="311"/>
      <c r="AU71" s="311"/>
      <c r="AV71" s="311"/>
      <c r="AW71" s="311"/>
      <c r="AX71" s="311"/>
      <c r="AY71" s="311"/>
      <c r="AZ71" s="311"/>
    </row>
    <row r="72" spans="2:52" s="319" customFormat="1" ht="12.75">
      <c r="B72" s="324"/>
      <c r="C72" s="323"/>
      <c r="D72" s="323"/>
      <c r="E72" s="314"/>
      <c r="F72" s="705" t="s">
        <v>74</v>
      </c>
      <c r="G72" s="705"/>
      <c r="H72" s="706"/>
      <c r="I72" s="326"/>
      <c r="J72" s="385"/>
      <c r="K72" s="119"/>
      <c r="L72" s="119">
        <f aca="true" t="shared" si="30" ref="L72:L85">+SUM(J72:K72)</f>
        <v>0</v>
      </c>
      <c r="M72" s="119"/>
      <c r="N72" s="119"/>
      <c r="O72" s="119"/>
      <c r="P72" s="119"/>
      <c r="Q72" s="119">
        <f aca="true" t="shared" si="31" ref="Q72:Q85">+M72+N72-O72+P72</f>
        <v>0</v>
      </c>
      <c r="R72" s="119"/>
      <c r="S72" s="119"/>
      <c r="T72" s="119"/>
      <c r="U72" s="119"/>
      <c r="V72" s="119">
        <f aca="true" t="shared" si="32" ref="V72:V85">+SUM(R72:U72)</f>
        <v>0</v>
      </c>
      <c r="W72" s="119"/>
      <c r="X72" s="119"/>
      <c r="Y72" s="119"/>
      <c r="Z72" s="119"/>
      <c r="AA72" s="119">
        <f aca="true" t="shared" si="33" ref="AA72:AA85">+SUM(W72:Z72)</f>
        <v>0</v>
      </c>
      <c r="AB72" s="120">
        <f aca="true" t="shared" si="34" ref="AB72:AB85">+L72-Q72</f>
        <v>0</v>
      </c>
      <c r="AC72" s="120">
        <f aca="true" t="shared" si="35" ref="AC72:AC85">+Q72-V72</f>
        <v>0</v>
      </c>
      <c r="AD72" s="120">
        <f aca="true" t="shared" si="36" ref="AD72:AD85">+V72-AA72-AE72</f>
        <v>0</v>
      </c>
      <c r="AE72" s="121"/>
      <c r="AG72" s="311"/>
      <c r="AH72" s="311"/>
      <c r="AI72" s="311"/>
      <c r="AJ72" s="311"/>
      <c r="AK72" s="311"/>
      <c r="AL72" s="311"/>
      <c r="AM72" s="311"/>
      <c r="AN72" s="311"/>
      <c r="AO72" s="311"/>
      <c r="AP72" s="311"/>
      <c r="AQ72" s="311"/>
      <c r="AR72" s="311"/>
      <c r="AS72" s="311"/>
      <c r="AT72" s="311"/>
      <c r="AU72" s="311"/>
      <c r="AV72" s="311"/>
      <c r="AW72" s="311"/>
      <c r="AX72" s="311"/>
      <c r="AY72" s="311"/>
      <c r="AZ72" s="311"/>
    </row>
    <row r="73" spans="2:52" s="319" customFormat="1" ht="12.75">
      <c r="B73" s="324"/>
      <c r="C73" s="323"/>
      <c r="D73" s="323"/>
      <c r="E73" s="314"/>
      <c r="F73" s="705" t="s">
        <v>75</v>
      </c>
      <c r="G73" s="705"/>
      <c r="H73" s="706"/>
      <c r="I73" s="326"/>
      <c r="J73" s="385"/>
      <c r="K73" s="119"/>
      <c r="L73" s="119">
        <f t="shared" si="30"/>
        <v>0</v>
      </c>
      <c r="M73" s="119"/>
      <c r="N73" s="119"/>
      <c r="O73" s="119"/>
      <c r="P73" s="119"/>
      <c r="Q73" s="119">
        <f t="shared" si="31"/>
        <v>0</v>
      </c>
      <c r="R73" s="119"/>
      <c r="S73" s="119"/>
      <c r="T73" s="119"/>
      <c r="U73" s="119"/>
      <c r="V73" s="119">
        <f t="shared" si="32"/>
        <v>0</v>
      </c>
      <c r="W73" s="119"/>
      <c r="X73" s="119"/>
      <c r="Y73" s="119"/>
      <c r="Z73" s="119"/>
      <c r="AA73" s="119">
        <f t="shared" si="33"/>
        <v>0</v>
      </c>
      <c r="AB73" s="120">
        <f t="shared" si="34"/>
        <v>0</v>
      </c>
      <c r="AC73" s="120">
        <f t="shared" si="35"/>
        <v>0</v>
      </c>
      <c r="AD73" s="120">
        <f t="shared" si="36"/>
        <v>0</v>
      </c>
      <c r="AE73" s="121"/>
      <c r="AG73" s="311"/>
      <c r="AH73" s="311"/>
      <c r="AI73" s="311"/>
      <c r="AJ73" s="311"/>
      <c r="AK73" s="311"/>
      <c r="AL73" s="311"/>
      <c r="AM73" s="311"/>
      <c r="AN73" s="311"/>
      <c r="AO73" s="311"/>
      <c r="AP73" s="311"/>
      <c r="AQ73" s="311"/>
      <c r="AR73" s="311"/>
      <c r="AS73" s="311"/>
      <c r="AT73" s="311"/>
      <c r="AU73" s="311"/>
      <c r="AV73" s="311"/>
      <c r="AW73" s="311"/>
      <c r="AX73" s="311"/>
      <c r="AY73" s="311"/>
      <c r="AZ73" s="311"/>
    </row>
    <row r="74" spans="2:52" s="319" customFormat="1" ht="12.75">
      <c r="B74" s="324"/>
      <c r="C74" s="323"/>
      <c r="D74" s="323"/>
      <c r="E74" s="314"/>
      <c r="F74" s="705" t="s">
        <v>76</v>
      </c>
      <c r="G74" s="705"/>
      <c r="H74" s="706"/>
      <c r="I74" s="326"/>
      <c r="J74" s="385"/>
      <c r="K74" s="119"/>
      <c r="L74" s="119">
        <f t="shared" si="30"/>
        <v>0</v>
      </c>
      <c r="M74" s="119"/>
      <c r="N74" s="119"/>
      <c r="O74" s="119"/>
      <c r="P74" s="119"/>
      <c r="Q74" s="119">
        <f t="shared" si="31"/>
        <v>0</v>
      </c>
      <c r="R74" s="119"/>
      <c r="S74" s="119"/>
      <c r="T74" s="119"/>
      <c r="U74" s="119"/>
      <c r="V74" s="119">
        <f t="shared" si="32"/>
        <v>0</v>
      </c>
      <c r="W74" s="119"/>
      <c r="X74" s="119"/>
      <c r="Y74" s="119"/>
      <c r="Z74" s="119"/>
      <c r="AA74" s="119">
        <f t="shared" si="33"/>
        <v>0</v>
      </c>
      <c r="AB74" s="120">
        <f t="shared" si="34"/>
        <v>0</v>
      </c>
      <c r="AC74" s="120">
        <f t="shared" si="35"/>
        <v>0</v>
      </c>
      <c r="AD74" s="120">
        <f t="shared" si="36"/>
        <v>0</v>
      </c>
      <c r="AE74" s="121"/>
      <c r="AG74" s="311"/>
      <c r="AH74" s="311"/>
      <c r="AI74" s="311"/>
      <c r="AJ74" s="311"/>
      <c r="AK74" s="311"/>
      <c r="AL74" s="311"/>
      <c r="AM74" s="311"/>
      <c r="AN74" s="311"/>
      <c r="AO74" s="311"/>
      <c r="AP74" s="311"/>
      <c r="AQ74" s="311"/>
      <c r="AR74" s="311"/>
      <c r="AS74" s="311"/>
      <c r="AT74" s="311"/>
      <c r="AU74" s="311"/>
      <c r="AV74" s="311"/>
      <c r="AW74" s="311"/>
      <c r="AX74" s="311"/>
      <c r="AY74" s="311"/>
      <c r="AZ74" s="311"/>
    </row>
    <row r="75" spans="2:52" s="319" customFormat="1" ht="12.75">
      <c r="B75" s="324"/>
      <c r="C75" s="323"/>
      <c r="D75" s="323"/>
      <c r="E75" s="314"/>
      <c r="F75" s="705" t="s">
        <v>77</v>
      </c>
      <c r="G75" s="705"/>
      <c r="H75" s="706"/>
      <c r="I75" s="326"/>
      <c r="J75" s="385"/>
      <c r="K75" s="119"/>
      <c r="L75" s="119">
        <f t="shared" si="30"/>
        <v>0</v>
      </c>
      <c r="M75" s="119"/>
      <c r="N75" s="119"/>
      <c r="O75" s="119"/>
      <c r="P75" s="119"/>
      <c r="Q75" s="119">
        <f t="shared" si="31"/>
        <v>0</v>
      </c>
      <c r="R75" s="119"/>
      <c r="S75" s="119"/>
      <c r="T75" s="119"/>
      <c r="U75" s="119"/>
      <c r="V75" s="119">
        <f t="shared" si="32"/>
        <v>0</v>
      </c>
      <c r="W75" s="119"/>
      <c r="X75" s="119"/>
      <c r="Y75" s="119"/>
      <c r="Z75" s="119"/>
      <c r="AA75" s="119">
        <f t="shared" si="33"/>
        <v>0</v>
      </c>
      <c r="AB75" s="120">
        <f t="shared" si="34"/>
        <v>0</v>
      </c>
      <c r="AC75" s="120">
        <f t="shared" si="35"/>
        <v>0</v>
      </c>
      <c r="AD75" s="120">
        <f t="shared" si="36"/>
        <v>0</v>
      </c>
      <c r="AE75" s="121"/>
      <c r="AG75" s="311"/>
      <c r="AH75" s="311"/>
      <c r="AI75" s="311"/>
      <c r="AJ75" s="311"/>
      <c r="AK75" s="311"/>
      <c r="AL75" s="311"/>
      <c r="AM75" s="311"/>
      <c r="AN75" s="311"/>
      <c r="AO75" s="311"/>
      <c r="AP75" s="311"/>
      <c r="AQ75" s="311"/>
      <c r="AR75" s="311"/>
      <c r="AS75" s="311"/>
      <c r="AT75" s="311"/>
      <c r="AU75" s="311"/>
      <c r="AV75" s="311"/>
      <c r="AW75" s="311"/>
      <c r="AX75" s="311"/>
      <c r="AY75" s="311"/>
      <c r="AZ75" s="311"/>
    </row>
    <row r="76" spans="2:52" s="319" customFormat="1" ht="12.75">
      <c r="B76" s="324"/>
      <c r="C76" s="323"/>
      <c r="D76" s="323"/>
      <c r="E76" s="314"/>
      <c r="F76" s="705" t="s">
        <v>78</v>
      </c>
      <c r="G76" s="705"/>
      <c r="H76" s="706"/>
      <c r="I76" s="326"/>
      <c r="J76" s="385"/>
      <c r="K76" s="119"/>
      <c r="L76" s="119">
        <f t="shared" si="30"/>
        <v>0</v>
      </c>
      <c r="M76" s="119"/>
      <c r="N76" s="119"/>
      <c r="O76" s="119"/>
      <c r="P76" s="119"/>
      <c r="Q76" s="119">
        <f t="shared" si="31"/>
        <v>0</v>
      </c>
      <c r="R76" s="119"/>
      <c r="S76" s="119"/>
      <c r="T76" s="119"/>
      <c r="U76" s="119"/>
      <c r="V76" s="119">
        <f t="shared" si="32"/>
        <v>0</v>
      </c>
      <c r="W76" s="119"/>
      <c r="X76" s="119"/>
      <c r="Y76" s="119"/>
      <c r="Z76" s="119"/>
      <c r="AA76" s="119">
        <f t="shared" si="33"/>
        <v>0</v>
      </c>
      <c r="AB76" s="120">
        <f t="shared" si="34"/>
        <v>0</v>
      </c>
      <c r="AC76" s="120">
        <f t="shared" si="35"/>
        <v>0</v>
      </c>
      <c r="AD76" s="120">
        <f t="shared" si="36"/>
        <v>0</v>
      </c>
      <c r="AE76" s="121"/>
      <c r="AG76" s="327"/>
      <c r="AH76" s="327"/>
      <c r="AI76" s="327"/>
      <c r="AJ76" s="327"/>
      <c r="AK76" s="327"/>
      <c r="AL76" s="327"/>
      <c r="AM76" s="327"/>
      <c r="AN76" s="327"/>
      <c r="AO76" s="327"/>
      <c r="AP76" s="327"/>
      <c r="AQ76" s="327"/>
      <c r="AR76" s="327"/>
      <c r="AS76" s="327"/>
      <c r="AT76" s="311"/>
      <c r="AU76" s="311"/>
      <c r="AV76" s="311"/>
      <c r="AW76" s="311"/>
      <c r="AX76" s="311"/>
      <c r="AY76" s="311"/>
      <c r="AZ76" s="311"/>
    </row>
    <row r="77" spans="2:52" s="319" customFormat="1" ht="12.75">
      <c r="B77" s="324"/>
      <c r="C77" s="323"/>
      <c r="D77" s="323"/>
      <c r="E77" s="314"/>
      <c r="F77" s="705" t="s">
        <v>79</v>
      </c>
      <c r="G77" s="705"/>
      <c r="H77" s="706"/>
      <c r="I77" s="326"/>
      <c r="J77" s="385"/>
      <c r="K77" s="119"/>
      <c r="L77" s="119">
        <f t="shared" si="30"/>
        <v>0</v>
      </c>
      <c r="M77" s="119"/>
      <c r="N77" s="119"/>
      <c r="O77" s="119"/>
      <c r="P77" s="119"/>
      <c r="Q77" s="119">
        <f t="shared" si="31"/>
        <v>0</v>
      </c>
      <c r="R77" s="119"/>
      <c r="S77" s="119"/>
      <c r="T77" s="119"/>
      <c r="U77" s="119"/>
      <c r="V77" s="119">
        <f t="shared" si="32"/>
        <v>0</v>
      </c>
      <c r="W77" s="119"/>
      <c r="X77" s="119"/>
      <c r="Y77" s="119"/>
      <c r="Z77" s="119"/>
      <c r="AA77" s="119">
        <f t="shared" si="33"/>
        <v>0</v>
      </c>
      <c r="AB77" s="120">
        <f t="shared" si="34"/>
        <v>0</v>
      </c>
      <c r="AC77" s="120">
        <f t="shared" si="35"/>
        <v>0</v>
      </c>
      <c r="AD77" s="120">
        <f t="shared" si="36"/>
        <v>0</v>
      </c>
      <c r="AE77" s="121"/>
      <c r="AG77" s="311"/>
      <c r="AH77" s="311"/>
      <c r="AI77" s="311"/>
      <c r="AJ77" s="311"/>
      <c r="AK77" s="311"/>
      <c r="AL77" s="311"/>
      <c r="AM77" s="311"/>
      <c r="AN77" s="311"/>
      <c r="AO77" s="311"/>
      <c r="AP77" s="311"/>
      <c r="AQ77" s="311"/>
      <c r="AR77" s="311"/>
      <c r="AS77" s="311"/>
      <c r="AT77" s="311"/>
      <c r="AU77" s="311"/>
      <c r="AV77" s="311"/>
      <c r="AW77" s="311"/>
      <c r="AX77" s="311"/>
      <c r="AY77" s="311"/>
      <c r="AZ77" s="311"/>
    </row>
    <row r="78" spans="2:52" s="319" customFormat="1" ht="12.75">
      <c r="B78" s="324"/>
      <c r="C78" s="323"/>
      <c r="D78" s="323"/>
      <c r="E78" s="314"/>
      <c r="F78" s="705" t="s">
        <v>80</v>
      </c>
      <c r="G78" s="705"/>
      <c r="H78" s="706"/>
      <c r="I78" s="325"/>
      <c r="J78" s="385"/>
      <c r="K78" s="119"/>
      <c r="L78" s="119">
        <f t="shared" si="30"/>
        <v>0</v>
      </c>
      <c r="M78" s="119"/>
      <c r="N78" s="119"/>
      <c r="O78" s="119"/>
      <c r="P78" s="119"/>
      <c r="Q78" s="119">
        <f t="shared" si="31"/>
        <v>0</v>
      </c>
      <c r="R78" s="119"/>
      <c r="S78" s="119"/>
      <c r="T78" s="119"/>
      <c r="U78" s="119"/>
      <c r="V78" s="119">
        <f t="shared" si="32"/>
        <v>0</v>
      </c>
      <c r="W78" s="119"/>
      <c r="X78" s="119"/>
      <c r="Y78" s="119"/>
      <c r="Z78" s="119"/>
      <c r="AA78" s="119">
        <f t="shared" si="33"/>
        <v>0</v>
      </c>
      <c r="AB78" s="120">
        <f t="shared" si="34"/>
        <v>0</v>
      </c>
      <c r="AC78" s="120">
        <f t="shared" si="35"/>
        <v>0</v>
      </c>
      <c r="AD78" s="120">
        <f t="shared" si="36"/>
        <v>0</v>
      </c>
      <c r="AE78" s="121"/>
      <c r="AG78" s="311"/>
      <c r="AH78" s="311"/>
      <c r="AI78" s="311"/>
      <c r="AJ78" s="311"/>
      <c r="AK78" s="311"/>
      <c r="AL78" s="311"/>
      <c r="AM78" s="311"/>
      <c r="AN78" s="311"/>
      <c r="AO78" s="311"/>
      <c r="AP78" s="311"/>
      <c r="AQ78" s="311"/>
      <c r="AR78" s="311"/>
      <c r="AS78" s="311"/>
      <c r="AT78" s="311"/>
      <c r="AU78" s="311"/>
      <c r="AV78" s="311"/>
      <c r="AW78" s="311"/>
      <c r="AX78" s="311"/>
      <c r="AY78" s="311"/>
      <c r="AZ78" s="311"/>
    </row>
    <row r="79" spans="2:52" s="319" customFormat="1" ht="12.75">
      <c r="B79" s="324"/>
      <c r="C79" s="323"/>
      <c r="D79" s="323"/>
      <c r="E79" s="314"/>
      <c r="F79" s="705" t="s">
        <v>81</v>
      </c>
      <c r="G79" s="705"/>
      <c r="H79" s="706"/>
      <c r="I79" s="326"/>
      <c r="J79" s="385"/>
      <c r="K79" s="119"/>
      <c r="L79" s="119">
        <f t="shared" si="30"/>
        <v>0</v>
      </c>
      <c r="M79" s="119"/>
      <c r="N79" s="119"/>
      <c r="O79" s="119"/>
      <c r="P79" s="119"/>
      <c r="Q79" s="119">
        <f t="shared" si="31"/>
        <v>0</v>
      </c>
      <c r="R79" s="119"/>
      <c r="S79" s="119"/>
      <c r="T79" s="119"/>
      <c r="U79" s="119"/>
      <c r="V79" s="119">
        <f t="shared" si="32"/>
        <v>0</v>
      </c>
      <c r="W79" s="119"/>
      <c r="X79" s="119"/>
      <c r="Y79" s="119"/>
      <c r="Z79" s="119"/>
      <c r="AA79" s="119">
        <f t="shared" si="33"/>
        <v>0</v>
      </c>
      <c r="AB79" s="120">
        <f t="shared" si="34"/>
        <v>0</v>
      </c>
      <c r="AC79" s="120">
        <f t="shared" si="35"/>
        <v>0</v>
      </c>
      <c r="AD79" s="120">
        <f t="shared" si="36"/>
        <v>0</v>
      </c>
      <c r="AE79" s="121"/>
      <c r="AG79" s="311"/>
      <c r="AH79" s="311"/>
      <c r="AI79" s="311"/>
      <c r="AJ79" s="311"/>
      <c r="AK79" s="311"/>
      <c r="AL79" s="311"/>
      <c r="AM79" s="311"/>
      <c r="AN79" s="311"/>
      <c r="AO79" s="311"/>
      <c r="AP79" s="311"/>
      <c r="AQ79" s="311"/>
      <c r="AR79" s="311"/>
      <c r="AS79" s="311"/>
      <c r="AT79" s="311"/>
      <c r="AU79" s="311"/>
      <c r="AV79" s="311"/>
      <c r="AW79" s="311"/>
      <c r="AX79" s="311"/>
      <c r="AY79" s="311"/>
      <c r="AZ79" s="311"/>
    </row>
    <row r="80" spans="2:52" s="319" customFormat="1" ht="12.75">
      <c r="B80" s="324"/>
      <c r="C80" s="323"/>
      <c r="D80" s="323"/>
      <c r="E80" s="314"/>
      <c r="F80" s="705" t="s">
        <v>82</v>
      </c>
      <c r="G80" s="705"/>
      <c r="H80" s="706"/>
      <c r="I80" s="326"/>
      <c r="J80" s="385"/>
      <c r="K80" s="119"/>
      <c r="L80" s="119">
        <f t="shared" si="30"/>
        <v>0</v>
      </c>
      <c r="M80" s="119"/>
      <c r="N80" s="119"/>
      <c r="O80" s="119"/>
      <c r="P80" s="119"/>
      <c r="Q80" s="119">
        <f t="shared" si="31"/>
        <v>0</v>
      </c>
      <c r="R80" s="119"/>
      <c r="S80" s="119"/>
      <c r="T80" s="119"/>
      <c r="U80" s="119"/>
      <c r="V80" s="119">
        <f t="shared" si="32"/>
        <v>0</v>
      </c>
      <c r="W80" s="119"/>
      <c r="X80" s="119"/>
      <c r="Y80" s="119"/>
      <c r="Z80" s="119"/>
      <c r="AA80" s="119">
        <f t="shared" si="33"/>
        <v>0</v>
      </c>
      <c r="AB80" s="120">
        <f t="shared" si="34"/>
        <v>0</v>
      </c>
      <c r="AC80" s="120">
        <f t="shared" si="35"/>
        <v>0</v>
      </c>
      <c r="AD80" s="120">
        <f t="shared" si="36"/>
        <v>0</v>
      </c>
      <c r="AE80" s="121"/>
      <c r="AG80" s="311"/>
      <c r="AH80" s="311"/>
      <c r="AI80" s="311"/>
      <c r="AJ80" s="311"/>
      <c r="AK80" s="311"/>
      <c r="AL80" s="311"/>
      <c r="AM80" s="311"/>
      <c r="AN80" s="311"/>
      <c r="AO80" s="311"/>
      <c r="AP80" s="311"/>
      <c r="AQ80" s="311"/>
      <c r="AR80" s="311"/>
      <c r="AS80" s="311"/>
      <c r="AT80" s="311"/>
      <c r="AU80" s="311"/>
      <c r="AV80" s="311"/>
      <c r="AW80" s="311"/>
      <c r="AX80" s="311"/>
      <c r="AY80" s="311"/>
      <c r="AZ80" s="311"/>
    </row>
    <row r="81" spans="2:52" s="319" customFormat="1" ht="12.75">
      <c r="B81" s="324"/>
      <c r="C81" s="323"/>
      <c r="D81" s="323"/>
      <c r="E81" s="314"/>
      <c r="F81" s="705" t="s">
        <v>83</v>
      </c>
      <c r="G81" s="705"/>
      <c r="H81" s="706"/>
      <c r="I81" s="326"/>
      <c r="J81" s="385"/>
      <c r="K81" s="119"/>
      <c r="L81" s="119">
        <f t="shared" si="30"/>
        <v>0</v>
      </c>
      <c r="M81" s="119"/>
      <c r="N81" s="119"/>
      <c r="O81" s="119"/>
      <c r="P81" s="119"/>
      <c r="Q81" s="119">
        <f t="shared" si="31"/>
        <v>0</v>
      </c>
      <c r="R81" s="119"/>
      <c r="S81" s="119"/>
      <c r="T81" s="119"/>
      <c r="U81" s="119"/>
      <c r="V81" s="119">
        <f t="shared" si="32"/>
        <v>0</v>
      </c>
      <c r="W81" s="119"/>
      <c r="X81" s="119"/>
      <c r="Y81" s="119"/>
      <c r="Z81" s="119"/>
      <c r="AA81" s="119">
        <f t="shared" si="33"/>
        <v>0</v>
      </c>
      <c r="AB81" s="120">
        <f t="shared" si="34"/>
        <v>0</v>
      </c>
      <c r="AC81" s="120">
        <f t="shared" si="35"/>
        <v>0</v>
      </c>
      <c r="AD81" s="120">
        <f t="shared" si="36"/>
        <v>0</v>
      </c>
      <c r="AE81" s="121"/>
      <c r="AG81" s="311"/>
      <c r="AH81" s="311"/>
      <c r="AI81" s="311"/>
      <c r="AJ81" s="311"/>
      <c r="AK81" s="311"/>
      <c r="AL81" s="311"/>
      <c r="AM81" s="311"/>
      <c r="AN81" s="311"/>
      <c r="AO81" s="311"/>
      <c r="AP81" s="311"/>
      <c r="AQ81" s="311"/>
      <c r="AR81" s="311"/>
      <c r="AS81" s="311"/>
      <c r="AT81" s="311"/>
      <c r="AU81" s="311"/>
      <c r="AV81" s="311"/>
      <c r="AW81" s="311"/>
      <c r="AX81" s="311"/>
      <c r="AY81" s="311"/>
      <c r="AZ81" s="311"/>
    </row>
    <row r="82" spans="2:52" s="319" customFormat="1" ht="12.75">
      <c r="B82" s="324"/>
      <c r="C82" s="323"/>
      <c r="D82" s="323"/>
      <c r="E82" s="314"/>
      <c r="F82" s="705" t="s">
        <v>84</v>
      </c>
      <c r="G82" s="705"/>
      <c r="H82" s="706"/>
      <c r="I82" s="326"/>
      <c r="J82" s="385"/>
      <c r="K82" s="119"/>
      <c r="L82" s="119">
        <f t="shared" si="30"/>
        <v>0</v>
      </c>
      <c r="M82" s="119"/>
      <c r="N82" s="119"/>
      <c r="O82" s="119"/>
      <c r="P82" s="119"/>
      <c r="Q82" s="119">
        <f t="shared" si="31"/>
        <v>0</v>
      </c>
      <c r="R82" s="119"/>
      <c r="S82" s="119"/>
      <c r="T82" s="119"/>
      <c r="U82" s="119"/>
      <c r="V82" s="119">
        <f t="shared" si="32"/>
        <v>0</v>
      </c>
      <c r="W82" s="119"/>
      <c r="X82" s="119"/>
      <c r="Y82" s="119"/>
      <c r="Z82" s="119"/>
      <c r="AA82" s="119">
        <f t="shared" si="33"/>
        <v>0</v>
      </c>
      <c r="AB82" s="120">
        <f t="shared" si="34"/>
        <v>0</v>
      </c>
      <c r="AC82" s="120">
        <f t="shared" si="35"/>
        <v>0</v>
      </c>
      <c r="AD82" s="120">
        <f t="shared" si="36"/>
        <v>0</v>
      </c>
      <c r="AE82" s="121"/>
      <c r="AG82" s="311"/>
      <c r="AH82" s="311"/>
      <c r="AI82" s="311"/>
      <c r="AJ82" s="311"/>
      <c r="AK82" s="311"/>
      <c r="AL82" s="311"/>
      <c r="AM82" s="311"/>
      <c r="AN82" s="311"/>
      <c r="AO82" s="311"/>
      <c r="AP82" s="311"/>
      <c r="AQ82" s="311"/>
      <c r="AR82" s="311"/>
      <c r="AS82" s="311"/>
      <c r="AT82" s="311"/>
      <c r="AU82" s="311"/>
      <c r="AV82" s="311"/>
      <c r="AW82" s="311"/>
      <c r="AX82" s="311"/>
      <c r="AY82" s="311"/>
      <c r="AZ82" s="311"/>
    </row>
    <row r="83" spans="2:52" s="319" customFormat="1" ht="12.75">
      <c r="B83" s="324"/>
      <c r="C83" s="323"/>
      <c r="D83" s="323"/>
      <c r="E83" s="314"/>
      <c r="F83" s="705" t="s">
        <v>85</v>
      </c>
      <c r="G83" s="705"/>
      <c r="H83" s="706"/>
      <c r="I83" s="325"/>
      <c r="J83" s="385"/>
      <c r="K83" s="119"/>
      <c r="L83" s="119">
        <f t="shared" si="30"/>
        <v>0</v>
      </c>
      <c r="M83" s="119"/>
      <c r="N83" s="119"/>
      <c r="O83" s="119"/>
      <c r="P83" s="119"/>
      <c r="Q83" s="119">
        <f t="shared" si="31"/>
        <v>0</v>
      </c>
      <c r="R83" s="119"/>
      <c r="S83" s="119"/>
      <c r="T83" s="119"/>
      <c r="U83" s="119"/>
      <c r="V83" s="119">
        <f t="shared" si="32"/>
        <v>0</v>
      </c>
      <c r="W83" s="119"/>
      <c r="X83" s="119"/>
      <c r="Y83" s="119"/>
      <c r="Z83" s="119"/>
      <c r="AA83" s="119">
        <f t="shared" si="33"/>
        <v>0</v>
      </c>
      <c r="AB83" s="120">
        <f t="shared" si="34"/>
        <v>0</v>
      </c>
      <c r="AC83" s="120">
        <f t="shared" si="35"/>
        <v>0</v>
      </c>
      <c r="AD83" s="120">
        <f t="shared" si="36"/>
        <v>0</v>
      </c>
      <c r="AE83" s="121"/>
      <c r="AG83" s="311"/>
      <c r="AH83" s="311"/>
      <c r="AI83" s="311"/>
      <c r="AJ83" s="311"/>
      <c r="AK83" s="311"/>
      <c r="AL83" s="311"/>
      <c r="AM83" s="311"/>
      <c r="AN83" s="311"/>
      <c r="AO83" s="311"/>
      <c r="AP83" s="311"/>
      <c r="AQ83" s="311"/>
      <c r="AR83" s="311"/>
      <c r="AS83" s="311"/>
      <c r="AT83" s="311"/>
      <c r="AU83" s="311"/>
      <c r="AV83" s="311"/>
      <c r="AW83" s="311"/>
      <c r="AX83" s="311"/>
      <c r="AY83" s="311"/>
      <c r="AZ83" s="311"/>
    </row>
    <row r="84" spans="2:52" s="319" customFormat="1" ht="12.75">
      <c r="B84" s="324"/>
      <c r="C84" s="323"/>
      <c r="D84" s="323"/>
      <c r="E84" s="314"/>
      <c r="F84" s="705" t="s">
        <v>86</v>
      </c>
      <c r="G84" s="705"/>
      <c r="H84" s="706"/>
      <c r="I84" s="325"/>
      <c r="J84" s="385"/>
      <c r="K84" s="119"/>
      <c r="L84" s="119">
        <f t="shared" si="30"/>
        <v>0</v>
      </c>
      <c r="M84" s="119"/>
      <c r="N84" s="119"/>
      <c r="O84" s="119"/>
      <c r="P84" s="119"/>
      <c r="Q84" s="119">
        <f t="shared" si="31"/>
        <v>0</v>
      </c>
      <c r="R84" s="119"/>
      <c r="S84" s="119"/>
      <c r="T84" s="119"/>
      <c r="U84" s="119"/>
      <c r="V84" s="119">
        <f t="shared" si="32"/>
        <v>0</v>
      </c>
      <c r="W84" s="119"/>
      <c r="X84" s="119"/>
      <c r="Y84" s="119"/>
      <c r="Z84" s="119"/>
      <c r="AA84" s="119">
        <f t="shared" si="33"/>
        <v>0</v>
      </c>
      <c r="AB84" s="120">
        <f t="shared" si="34"/>
        <v>0</v>
      </c>
      <c r="AC84" s="120">
        <f t="shared" si="35"/>
        <v>0</v>
      </c>
      <c r="AD84" s="120">
        <f t="shared" si="36"/>
        <v>0</v>
      </c>
      <c r="AE84" s="121"/>
      <c r="AG84" s="311"/>
      <c r="AH84" s="311"/>
      <c r="AI84" s="311"/>
      <c r="AJ84" s="311"/>
      <c r="AK84" s="311"/>
      <c r="AL84" s="311"/>
      <c r="AM84" s="311"/>
      <c r="AN84" s="311"/>
      <c r="AO84" s="311"/>
      <c r="AP84" s="311"/>
      <c r="AQ84" s="311"/>
      <c r="AR84" s="311"/>
      <c r="AS84" s="311"/>
      <c r="AT84" s="311"/>
      <c r="AU84" s="311"/>
      <c r="AV84" s="311"/>
      <c r="AW84" s="311"/>
      <c r="AX84" s="311"/>
      <c r="AY84" s="311"/>
      <c r="AZ84" s="311"/>
    </row>
    <row r="85" spans="2:62" s="319" customFormat="1" ht="12.75">
      <c r="B85" s="313"/>
      <c r="C85" s="314"/>
      <c r="D85" s="314"/>
      <c r="E85" s="314"/>
      <c r="F85" s="722" t="s">
        <v>334</v>
      </c>
      <c r="G85" s="722"/>
      <c r="H85" s="723"/>
      <c r="I85" s="318"/>
      <c r="J85" s="385"/>
      <c r="K85" s="119"/>
      <c r="L85" s="119">
        <f t="shared" si="30"/>
        <v>0</v>
      </c>
      <c r="M85" s="119"/>
      <c r="N85" s="119"/>
      <c r="O85" s="119"/>
      <c r="P85" s="119"/>
      <c r="Q85" s="119">
        <f t="shared" si="31"/>
        <v>0</v>
      </c>
      <c r="R85" s="119"/>
      <c r="S85" s="119"/>
      <c r="T85" s="119"/>
      <c r="U85" s="119"/>
      <c r="V85" s="119">
        <f t="shared" si="32"/>
        <v>0</v>
      </c>
      <c r="W85" s="119"/>
      <c r="X85" s="119"/>
      <c r="Y85" s="119"/>
      <c r="Z85" s="119"/>
      <c r="AA85" s="119">
        <f t="shared" si="33"/>
        <v>0</v>
      </c>
      <c r="AB85" s="120">
        <f t="shared" si="34"/>
        <v>0</v>
      </c>
      <c r="AC85" s="120">
        <f t="shared" si="35"/>
        <v>0</v>
      </c>
      <c r="AD85" s="120">
        <f t="shared" si="36"/>
        <v>0</v>
      </c>
      <c r="AE85" s="121"/>
      <c r="AF85" s="311"/>
      <c r="AG85" s="311"/>
      <c r="AH85" s="311"/>
      <c r="AI85" s="311"/>
      <c r="AJ85" s="311"/>
      <c r="AK85" s="311"/>
      <c r="AL85" s="311"/>
      <c r="AM85" s="311"/>
      <c r="AN85" s="311"/>
      <c r="AO85" s="311"/>
      <c r="AP85" s="311"/>
      <c r="AQ85" s="311"/>
      <c r="AR85" s="311"/>
      <c r="AS85" s="311"/>
      <c r="AT85" s="311"/>
      <c r="AU85" s="311"/>
      <c r="AV85" s="311"/>
      <c r="AW85" s="311"/>
      <c r="AX85" s="311"/>
      <c r="AY85" s="311"/>
      <c r="AZ85" s="311"/>
      <c r="BA85" s="311"/>
      <c r="BB85" s="311"/>
      <c r="BC85" s="311"/>
      <c r="BD85" s="311"/>
      <c r="BE85" s="311"/>
      <c r="BF85" s="311"/>
      <c r="BG85" s="311"/>
      <c r="BH85" s="311"/>
      <c r="BI85" s="311"/>
      <c r="BJ85" s="311"/>
    </row>
    <row r="86" spans="2:52" s="319" customFormat="1" ht="12.75">
      <c r="B86" s="313"/>
      <c r="C86" s="314"/>
      <c r="D86" s="323"/>
      <c r="E86" s="707" t="s">
        <v>6</v>
      </c>
      <c r="F86" s="707"/>
      <c r="G86" s="707"/>
      <c r="H86" s="708"/>
      <c r="I86" s="325"/>
      <c r="J86" s="401">
        <f aca="true" t="shared" si="37" ref="J86:AE86">+SUM(J87:J109)</f>
        <v>0</v>
      </c>
      <c r="K86" s="367">
        <f t="shared" si="37"/>
        <v>0</v>
      </c>
      <c r="L86" s="367">
        <f t="shared" si="37"/>
        <v>0</v>
      </c>
      <c r="M86" s="367">
        <f t="shared" si="37"/>
        <v>0</v>
      </c>
      <c r="N86" s="367">
        <f t="shared" si="37"/>
        <v>0</v>
      </c>
      <c r="O86" s="367">
        <f t="shared" si="37"/>
        <v>0</v>
      </c>
      <c r="P86" s="367">
        <f t="shared" si="37"/>
        <v>0</v>
      </c>
      <c r="Q86" s="367">
        <f t="shared" si="37"/>
        <v>0</v>
      </c>
      <c r="R86" s="367">
        <f t="shared" si="37"/>
        <v>0</v>
      </c>
      <c r="S86" s="367">
        <f t="shared" si="37"/>
        <v>0</v>
      </c>
      <c r="T86" s="367">
        <f t="shared" si="37"/>
        <v>0</v>
      </c>
      <c r="U86" s="367">
        <f t="shared" si="37"/>
        <v>0</v>
      </c>
      <c r="V86" s="367">
        <f t="shared" si="37"/>
        <v>0</v>
      </c>
      <c r="W86" s="367">
        <f t="shared" si="37"/>
        <v>0</v>
      </c>
      <c r="X86" s="367">
        <f t="shared" si="37"/>
        <v>0</v>
      </c>
      <c r="Y86" s="367">
        <f t="shared" si="37"/>
        <v>0</v>
      </c>
      <c r="Z86" s="367">
        <f t="shared" si="37"/>
        <v>0</v>
      </c>
      <c r="AA86" s="367">
        <f t="shared" si="37"/>
        <v>0</v>
      </c>
      <c r="AB86" s="367">
        <f t="shared" si="37"/>
        <v>0</v>
      </c>
      <c r="AC86" s="367">
        <f t="shared" si="37"/>
        <v>0</v>
      </c>
      <c r="AD86" s="367">
        <f t="shared" si="37"/>
        <v>0</v>
      </c>
      <c r="AE86" s="402">
        <f t="shared" si="37"/>
        <v>0</v>
      </c>
      <c r="AF86" s="328"/>
      <c r="AG86" s="311"/>
      <c r="AH86" s="311"/>
      <c r="AI86" s="311"/>
      <c r="AJ86" s="311"/>
      <c r="AK86" s="311"/>
      <c r="AL86" s="311"/>
      <c r="AM86" s="311"/>
      <c r="AN86" s="311"/>
      <c r="AO86" s="311"/>
      <c r="AP86" s="311"/>
      <c r="AQ86" s="311"/>
      <c r="AR86" s="311"/>
      <c r="AS86" s="311"/>
      <c r="AT86" s="311"/>
      <c r="AU86" s="311"/>
      <c r="AV86" s="311"/>
      <c r="AW86" s="311"/>
      <c r="AX86" s="311"/>
      <c r="AY86" s="311"/>
      <c r="AZ86" s="311"/>
    </row>
    <row r="87" spans="2:52" s="319" customFormat="1" ht="12.75">
      <c r="B87" s="324"/>
      <c r="C87" s="323"/>
      <c r="D87" s="323"/>
      <c r="E87" s="323"/>
      <c r="F87" s="705" t="s">
        <v>332</v>
      </c>
      <c r="G87" s="705"/>
      <c r="H87" s="706"/>
      <c r="I87" s="326"/>
      <c r="J87" s="385"/>
      <c r="K87" s="119"/>
      <c r="L87" s="119">
        <f aca="true" t="shared" si="38" ref="L87:L109">+SUM(J87:K87)</f>
        <v>0</v>
      </c>
      <c r="M87" s="119"/>
      <c r="N87" s="119"/>
      <c r="O87" s="119"/>
      <c r="P87" s="119"/>
      <c r="Q87" s="119">
        <f aca="true" t="shared" si="39" ref="Q87:Q109">+M87+N87-O87+P87</f>
        <v>0</v>
      </c>
      <c r="R87" s="119"/>
      <c r="S87" s="119"/>
      <c r="T87" s="119"/>
      <c r="U87" s="119"/>
      <c r="V87" s="119">
        <f aca="true" t="shared" si="40" ref="V87:V109">+SUM(R87:U87)</f>
        <v>0</v>
      </c>
      <c r="W87" s="119"/>
      <c r="X87" s="119"/>
      <c r="Y87" s="119"/>
      <c r="Z87" s="119"/>
      <c r="AA87" s="119">
        <f aca="true" t="shared" si="41" ref="AA87:AA109">+SUM(W87:Z87)</f>
        <v>0</v>
      </c>
      <c r="AB87" s="120">
        <f aca="true" t="shared" si="42" ref="AB87:AB109">+L87-Q87</f>
        <v>0</v>
      </c>
      <c r="AC87" s="120">
        <f aca="true" t="shared" si="43" ref="AC87:AC109">+Q87-V87</f>
        <v>0</v>
      </c>
      <c r="AD87" s="120">
        <f aca="true" t="shared" si="44" ref="AD87:AD109">+V87-AA87-AE87</f>
        <v>0</v>
      </c>
      <c r="AE87" s="121"/>
      <c r="AH87" s="311"/>
      <c r="AI87" s="311"/>
      <c r="AJ87" s="311"/>
      <c r="AK87" s="311"/>
      <c r="AL87" s="311"/>
      <c r="AM87" s="311"/>
      <c r="AN87" s="311"/>
      <c r="AO87" s="311"/>
      <c r="AP87" s="311"/>
      <c r="AQ87" s="311"/>
      <c r="AR87" s="311"/>
      <c r="AS87" s="311"/>
      <c r="AT87" s="311"/>
      <c r="AU87" s="311"/>
      <c r="AV87" s="311"/>
      <c r="AW87" s="311"/>
      <c r="AX87" s="311"/>
      <c r="AY87" s="311"/>
      <c r="AZ87" s="311"/>
    </row>
    <row r="88" spans="2:52" s="332" customFormat="1" ht="12.75">
      <c r="B88" s="324"/>
      <c r="C88" s="323"/>
      <c r="D88" s="323"/>
      <c r="E88" s="323"/>
      <c r="F88" s="705" t="s">
        <v>331</v>
      </c>
      <c r="G88" s="705"/>
      <c r="H88" s="706"/>
      <c r="I88" s="326"/>
      <c r="J88" s="385"/>
      <c r="K88" s="119"/>
      <c r="L88" s="119">
        <f t="shared" si="38"/>
        <v>0</v>
      </c>
      <c r="M88" s="119"/>
      <c r="N88" s="119"/>
      <c r="O88" s="119"/>
      <c r="P88" s="119"/>
      <c r="Q88" s="119">
        <f t="shared" si="39"/>
        <v>0</v>
      </c>
      <c r="R88" s="119"/>
      <c r="S88" s="119"/>
      <c r="T88" s="119"/>
      <c r="U88" s="119"/>
      <c r="V88" s="119">
        <f t="shared" si="40"/>
        <v>0</v>
      </c>
      <c r="W88" s="119"/>
      <c r="X88" s="119"/>
      <c r="Y88" s="119"/>
      <c r="Z88" s="119"/>
      <c r="AA88" s="119">
        <f t="shared" si="41"/>
        <v>0</v>
      </c>
      <c r="AB88" s="120">
        <f t="shared" si="42"/>
        <v>0</v>
      </c>
      <c r="AC88" s="120">
        <f t="shared" si="43"/>
        <v>0</v>
      </c>
      <c r="AD88" s="120">
        <f t="shared" si="44"/>
        <v>0</v>
      </c>
      <c r="AE88" s="121"/>
      <c r="AH88" s="333"/>
      <c r="AI88" s="333"/>
      <c r="AJ88" s="333"/>
      <c r="AK88" s="333"/>
      <c r="AL88" s="333"/>
      <c r="AM88" s="333"/>
      <c r="AN88" s="333"/>
      <c r="AO88" s="333"/>
      <c r="AP88" s="333"/>
      <c r="AQ88" s="333"/>
      <c r="AR88" s="333"/>
      <c r="AS88" s="333"/>
      <c r="AT88" s="333"/>
      <c r="AU88" s="333"/>
      <c r="AV88" s="333"/>
      <c r="AW88" s="333"/>
      <c r="AX88" s="333"/>
      <c r="AY88" s="333"/>
      <c r="AZ88" s="333"/>
    </row>
    <row r="89" spans="2:52" s="319" customFormat="1" ht="12.75">
      <c r="B89" s="324"/>
      <c r="C89" s="323"/>
      <c r="D89" s="323"/>
      <c r="E89" s="323"/>
      <c r="F89" s="705" t="s">
        <v>87</v>
      </c>
      <c r="G89" s="705"/>
      <c r="H89" s="706"/>
      <c r="I89" s="326"/>
      <c r="J89" s="385"/>
      <c r="K89" s="119"/>
      <c r="L89" s="119">
        <f t="shared" si="38"/>
        <v>0</v>
      </c>
      <c r="M89" s="119"/>
      <c r="N89" s="119"/>
      <c r="O89" s="119"/>
      <c r="P89" s="119"/>
      <c r="Q89" s="119">
        <f t="shared" si="39"/>
        <v>0</v>
      </c>
      <c r="R89" s="119"/>
      <c r="S89" s="119"/>
      <c r="T89" s="119"/>
      <c r="U89" s="119"/>
      <c r="V89" s="119">
        <f t="shared" si="40"/>
        <v>0</v>
      </c>
      <c r="W89" s="119"/>
      <c r="X89" s="119"/>
      <c r="Y89" s="119"/>
      <c r="Z89" s="119"/>
      <c r="AA89" s="119">
        <f t="shared" si="41"/>
        <v>0</v>
      </c>
      <c r="AB89" s="120">
        <f t="shared" si="42"/>
        <v>0</v>
      </c>
      <c r="AC89" s="120">
        <f t="shared" si="43"/>
        <v>0</v>
      </c>
      <c r="AD89" s="120">
        <f t="shared" si="44"/>
        <v>0</v>
      </c>
      <c r="AE89" s="121"/>
      <c r="AH89" s="311"/>
      <c r="AI89" s="311"/>
      <c r="AJ89" s="311"/>
      <c r="AK89" s="311"/>
      <c r="AL89" s="311"/>
      <c r="AM89" s="311"/>
      <c r="AN89" s="311"/>
      <c r="AO89" s="311"/>
      <c r="AP89" s="311"/>
      <c r="AQ89" s="311"/>
      <c r="AR89" s="311"/>
      <c r="AS89" s="311"/>
      <c r="AT89" s="311"/>
      <c r="AU89" s="311"/>
      <c r="AV89" s="311"/>
      <c r="AW89" s="311"/>
      <c r="AX89" s="311"/>
      <c r="AY89" s="311"/>
      <c r="AZ89" s="311"/>
    </row>
    <row r="90" spans="2:52" s="319" customFormat="1" ht="12.75">
      <c r="B90" s="324"/>
      <c r="C90" s="323"/>
      <c r="D90" s="323"/>
      <c r="E90" s="323"/>
      <c r="F90" s="705" t="s">
        <v>88</v>
      </c>
      <c r="G90" s="705"/>
      <c r="H90" s="706"/>
      <c r="I90" s="326"/>
      <c r="J90" s="385"/>
      <c r="K90" s="119"/>
      <c r="L90" s="119">
        <f t="shared" si="38"/>
        <v>0</v>
      </c>
      <c r="M90" s="119"/>
      <c r="N90" s="119"/>
      <c r="O90" s="119"/>
      <c r="P90" s="119"/>
      <c r="Q90" s="119">
        <f t="shared" si="39"/>
        <v>0</v>
      </c>
      <c r="R90" s="119"/>
      <c r="S90" s="119"/>
      <c r="T90" s="119"/>
      <c r="U90" s="119"/>
      <c r="V90" s="119">
        <f t="shared" si="40"/>
        <v>0</v>
      </c>
      <c r="W90" s="119"/>
      <c r="X90" s="119"/>
      <c r="Y90" s="119"/>
      <c r="Z90" s="119"/>
      <c r="AA90" s="119">
        <f t="shared" si="41"/>
        <v>0</v>
      </c>
      <c r="AB90" s="120">
        <f t="shared" si="42"/>
        <v>0</v>
      </c>
      <c r="AC90" s="120">
        <f t="shared" si="43"/>
        <v>0</v>
      </c>
      <c r="AD90" s="120">
        <f t="shared" si="44"/>
        <v>0</v>
      </c>
      <c r="AE90" s="121"/>
      <c r="AH90" s="311"/>
      <c r="AI90" s="311"/>
      <c r="AJ90" s="311"/>
      <c r="AK90" s="311"/>
      <c r="AL90" s="311"/>
      <c r="AM90" s="311"/>
      <c r="AN90" s="311"/>
      <c r="AO90" s="311"/>
      <c r="AP90" s="311"/>
      <c r="AQ90" s="311"/>
      <c r="AR90" s="311"/>
      <c r="AS90" s="311"/>
      <c r="AT90" s="311"/>
      <c r="AU90" s="311"/>
      <c r="AV90" s="311"/>
      <c r="AW90" s="311"/>
      <c r="AX90" s="311"/>
      <c r="AY90" s="311"/>
      <c r="AZ90" s="311"/>
    </row>
    <row r="91" spans="2:52" s="319" customFormat="1" ht="12.75">
      <c r="B91" s="324"/>
      <c r="C91" s="323"/>
      <c r="D91" s="323"/>
      <c r="E91" s="323"/>
      <c r="F91" s="705" t="s">
        <v>89</v>
      </c>
      <c r="G91" s="705"/>
      <c r="H91" s="706"/>
      <c r="I91" s="325"/>
      <c r="J91" s="385"/>
      <c r="K91" s="119"/>
      <c r="L91" s="119">
        <f t="shared" si="38"/>
        <v>0</v>
      </c>
      <c r="M91" s="119"/>
      <c r="N91" s="119"/>
      <c r="O91" s="119"/>
      <c r="P91" s="119"/>
      <c r="Q91" s="119">
        <f t="shared" si="39"/>
        <v>0</v>
      </c>
      <c r="R91" s="119"/>
      <c r="S91" s="119"/>
      <c r="T91" s="119"/>
      <c r="U91" s="119"/>
      <c r="V91" s="119">
        <f t="shared" si="40"/>
        <v>0</v>
      </c>
      <c r="W91" s="119"/>
      <c r="X91" s="119"/>
      <c r="Y91" s="119"/>
      <c r="Z91" s="119"/>
      <c r="AA91" s="119">
        <f t="shared" si="41"/>
        <v>0</v>
      </c>
      <c r="AB91" s="120">
        <f t="shared" si="42"/>
        <v>0</v>
      </c>
      <c r="AC91" s="120">
        <f t="shared" si="43"/>
        <v>0</v>
      </c>
      <c r="AD91" s="120">
        <f t="shared" si="44"/>
        <v>0</v>
      </c>
      <c r="AE91" s="121"/>
      <c r="AH91" s="311"/>
      <c r="AI91" s="311"/>
      <c r="AJ91" s="311"/>
      <c r="AK91" s="311"/>
      <c r="AL91" s="311"/>
      <c r="AM91" s="311"/>
      <c r="AN91" s="311"/>
      <c r="AO91" s="311"/>
      <c r="AP91" s="311"/>
      <c r="AQ91" s="311"/>
      <c r="AR91" s="311"/>
      <c r="AS91" s="311"/>
      <c r="AT91" s="311"/>
      <c r="AU91" s="311"/>
      <c r="AV91" s="311"/>
      <c r="AW91" s="311"/>
      <c r="AX91" s="311"/>
      <c r="AY91" s="311"/>
      <c r="AZ91" s="311"/>
    </row>
    <row r="92" spans="2:52" s="319" customFormat="1" ht="12.75">
      <c r="B92" s="324"/>
      <c r="C92" s="323"/>
      <c r="D92" s="323"/>
      <c r="E92" s="323"/>
      <c r="F92" s="705" t="s">
        <v>90</v>
      </c>
      <c r="G92" s="705"/>
      <c r="H92" s="706"/>
      <c r="I92" s="326"/>
      <c r="J92" s="385"/>
      <c r="K92" s="119"/>
      <c r="L92" s="119">
        <f t="shared" si="38"/>
        <v>0</v>
      </c>
      <c r="M92" s="119"/>
      <c r="N92" s="119"/>
      <c r="O92" s="119"/>
      <c r="P92" s="119"/>
      <c r="Q92" s="119">
        <f t="shared" si="39"/>
        <v>0</v>
      </c>
      <c r="R92" s="119"/>
      <c r="S92" s="119"/>
      <c r="T92" s="119"/>
      <c r="U92" s="119"/>
      <c r="V92" s="119">
        <f t="shared" si="40"/>
        <v>0</v>
      </c>
      <c r="W92" s="119"/>
      <c r="X92" s="119"/>
      <c r="Y92" s="119"/>
      <c r="Z92" s="119"/>
      <c r="AA92" s="119">
        <f t="shared" si="41"/>
        <v>0</v>
      </c>
      <c r="AB92" s="120">
        <f t="shared" si="42"/>
        <v>0</v>
      </c>
      <c r="AC92" s="120">
        <f t="shared" si="43"/>
        <v>0</v>
      </c>
      <c r="AD92" s="120">
        <f t="shared" si="44"/>
        <v>0</v>
      </c>
      <c r="AE92" s="121"/>
      <c r="AH92" s="311"/>
      <c r="AI92" s="311"/>
      <c r="AJ92" s="311"/>
      <c r="AK92" s="311"/>
      <c r="AL92" s="311"/>
      <c r="AM92" s="311"/>
      <c r="AN92" s="311"/>
      <c r="AO92" s="311"/>
      <c r="AP92" s="311"/>
      <c r="AQ92" s="311"/>
      <c r="AR92" s="311"/>
      <c r="AS92" s="311"/>
      <c r="AT92" s="311"/>
      <c r="AU92" s="311"/>
      <c r="AV92" s="311"/>
      <c r="AW92" s="311"/>
      <c r="AX92" s="311"/>
      <c r="AY92" s="311"/>
      <c r="AZ92" s="311"/>
    </row>
    <row r="93" spans="2:52" s="319" customFormat="1" ht="12.75">
      <c r="B93" s="324"/>
      <c r="C93" s="323"/>
      <c r="D93" s="323"/>
      <c r="E93" s="323"/>
      <c r="F93" s="705" t="s">
        <v>91</v>
      </c>
      <c r="G93" s="705"/>
      <c r="H93" s="706"/>
      <c r="I93" s="326"/>
      <c r="J93" s="385"/>
      <c r="K93" s="119"/>
      <c r="L93" s="119">
        <f t="shared" si="38"/>
        <v>0</v>
      </c>
      <c r="M93" s="119"/>
      <c r="N93" s="119"/>
      <c r="O93" s="119"/>
      <c r="P93" s="119"/>
      <c r="Q93" s="119">
        <f t="shared" si="39"/>
        <v>0</v>
      </c>
      <c r="R93" s="119"/>
      <c r="S93" s="119"/>
      <c r="T93" s="119"/>
      <c r="U93" s="119"/>
      <c r="V93" s="119">
        <f t="shared" si="40"/>
        <v>0</v>
      </c>
      <c r="W93" s="119"/>
      <c r="X93" s="119"/>
      <c r="Y93" s="119"/>
      <c r="Z93" s="119"/>
      <c r="AA93" s="119">
        <f t="shared" si="41"/>
        <v>0</v>
      </c>
      <c r="AB93" s="120">
        <f t="shared" si="42"/>
        <v>0</v>
      </c>
      <c r="AC93" s="120">
        <f t="shared" si="43"/>
        <v>0</v>
      </c>
      <c r="AD93" s="120">
        <f t="shared" si="44"/>
        <v>0</v>
      </c>
      <c r="AE93" s="121"/>
      <c r="AH93" s="311"/>
      <c r="AI93" s="311"/>
      <c r="AJ93" s="311"/>
      <c r="AK93" s="311"/>
      <c r="AL93" s="311"/>
      <c r="AM93" s="311"/>
      <c r="AN93" s="311"/>
      <c r="AO93" s="311"/>
      <c r="AP93" s="311"/>
      <c r="AQ93" s="311"/>
      <c r="AR93" s="311"/>
      <c r="AS93" s="311"/>
      <c r="AT93" s="311"/>
      <c r="AU93" s="311"/>
      <c r="AV93" s="311"/>
      <c r="AW93" s="311"/>
      <c r="AX93" s="311"/>
      <c r="AY93" s="311"/>
      <c r="AZ93" s="311"/>
    </row>
    <row r="94" spans="2:52" s="319" customFormat="1" ht="12.75">
      <c r="B94" s="324"/>
      <c r="C94" s="323"/>
      <c r="D94" s="323"/>
      <c r="E94" s="323"/>
      <c r="F94" s="705" t="s">
        <v>92</v>
      </c>
      <c r="G94" s="705"/>
      <c r="H94" s="706"/>
      <c r="I94" s="326"/>
      <c r="J94" s="385"/>
      <c r="K94" s="119"/>
      <c r="L94" s="119">
        <f t="shared" si="38"/>
        <v>0</v>
      </c>
      <c r="M94" s="119"/>
      <c r="N94" s="119"/>
      <c r="O94" s="119"/>
      <c r="P94" s="119"/>
      <c r="Q94" s="119">
        <f t="shared" si="39"/>
        <v>0</v>
      </c>
      <c r="R94" s="119"/>
      <c r="S94" s="119"/>
      <c r="T94" s="119"/>
      <c r="U94" s="119"/>
      <c r="V94" s="119">
        <f t="shared" si="40"/>
        <v>0</v>
      </c>
      <c r="W94" s="119"/>
      <c r="X94" s="119"/>
      <c r="Y94" s="119"/>
      <c r="Z94" s="119"/>
      <c r="AA94" s="119">
        <f t="shared" si="41"/>
        <v>0</v>
      </c>
      <c r="AB94" s="120">
        <f t="shared" si="42"/>
        <v>0</v>
      </c>
      <c r="AC94" s="120">
        <f t="shared" si="43"/>
        <v>0</v>
      </c>
      <c r="AD94" s="120">
        <f t="shared" si="44"/>
        <v>0</v>
      </c>
      <c r="AE94" s="121"/>
      <c r="AH94" s="311"/>
      <c r="AI94" s="311"/>
      <c r="AJ94" s="311"/>
      <c r="AK94" s="311"/>
      <c r="AL94" s="311"/>
      <c r="AM94" s="311"/>
      <c r="AN94" s="311"/>
      <c r="AO94" s="311"/>
      <c r="AP94" s="311"/>
      <c r="AQ94" s="311"/>
      <c r="AR94" s="311"/>
      <c r="AS94" s="311"/>
      <c r="AT94" s="311"/>
      <c r="AU94" s="311"/>
      <c r="AV94" s="311"/>
      <c r="AW94" s="311"/>
      <c r="AX94" s="311"/>
      <c r="AY94" s="311"/>
      <c r="AZ94" s="311"/>
    </row>
    <row r="95" spans="2:52" s="319" customFormat="1" ht="12.75">
      <c r="B95" s="324"/>
      <c r="C95" s="323"/>
      <c r="D95" s="323"/>
      <c r="E95" s="323"/>
      <c r="F95" s="705" t="s">
        <v>93</v>
      </c>
      <c r="G95" s="705"/>
      <c r="H95" s="706"/>
      <c r="I95" s="326"/>
      <c r="J95" s="385"/>
      <c r="K95" s="119"/>
      <c r="L95" s="119">
        <f t="shared" si="38"/>
        <v>0</v>
      </c>
      <c r="M95" s="119"/>
      <c r="N95" s="119"/>
      <c r="O95" s="119"/>
      <c r="P95" s="119"/>
      <c r="Q95" s="119">
        <f t="shared" si="39"/>
        <v>0</v>
      </c>
      <c r="R95" s="119"/>
      <c r="S95" s="119"/>
      <c r="T95" s="119"/>
      <c r="U95" s="119"/>
      <c r="V95" s="119">
        <f t="shared" si="40"/>
        <v>0</v>
      </c>
      <c r="W95" s="119"/>
      <c r="X95" s="119"/>
      <c r="Y95" s="119"/>
      <c r="Z95" s="119"/>
      <c r="AA95" s="119">
        <f t="shared" si="41"/>
        <v>0</v>
      </c>
      <c r="AB95" s="120">
        <f t="shared" si="42"/>
        <v>0</v>
      </c>
      <c r="AC95" s="120">
        <f t="shared" si="43"/>
        <v>0</v>
      </c>
      <c r="AD95" s="120">
        <f t="shared" si="44"/>
        <v>0</v>
      </c>
      <c r="AE95" s="121"/>
      <c r="AH95" s="311"/>
      <c r="AI95" s="311"/>
      <c r="AJ95" s="311"/>
      <c r="AK95" s="311"/>
      <c r="AL95" s="311"/>
      <c r="AM95" s="311"/>
      <c r="AN95" s="311"/>
      <c r="AO95" s="311"/>
      <c r="AP95" s="311"/>
      <c r="AQ95" s="311"/>
      <c r="AR95" s="311"/>
      <c r="AS95" s="311"/>
      <c r="AT95" s="311"/>
      <c r="AU95" s="311"/>
      <c r="AV95" s="311"/>
      <c r="AW95" s="311"/>
      <c r="AX95" s="311"/>
      <c r="AY95" s="311"/>
      <c r="AZ95" s="311"/>
    </row>
    <row r="96" spans="2:52" s="319" customFormat="1" ht="12.75">
      <c r="B96" s="324"/>
      <c r="C96" s="323"/>
      <c r="D96" s="323"/>
      <c r="E96" s="323"/>
      <c r="F96" s="705" t="s">
        <v>94</v>
      </c>
      <c r="G96" s="705"/>
      <c r="H96" s="706"/>
      <c r="I96" s="326"/>
      <c r="J96" s="385"/>
      <c r="K96" s="119"/>
      <c r="L96" s="119">
        <f t="shared" si="38"/>
        <v>0</v>
      </c>
      <c r="M96" s="119"/>
      <c r="N96" s="119"/>
      <c r="O96" s="119"/>
      <c r="P96" s="119"/>
      <c r="Q96" s="119">
        <f t="shared" si="39"/>
        <v>0</v>
      </c>
      <c r="R96" s="119"/>
      <c r="S96" s="119"/>
      <c r="T96" s="119"/>
      <c r="U96" s="119"/>
      <c r="V96" s="119">
        <f t="shared" si="40"/>
        <v>0</v>
      </c>
      <c r="W96" s="119"/>
      <c r="X96" s="119"/>
      <c r="Y96" s="119"/>
      <c r="Z96" s="119"/>
      <c r="AA96" s="119">
        <f t="shared" si="41"/>
        <v>0</v>
      </c>
      <c r="AB96" s="120">
        <f t="shared" si="42"/>
        <v>0</v>
      </c>
      <c r="AC96" s="120">
        <f t="shared" si="43"/>
        <v>0</v>
      </c>
      <c r="AD96" s="120">
        <f t="shared" si="44"/>
        <v>0</v>
      </c>
      <c r="AE96" s="121"/>
      <c r="AH96" s="311"/>
      <c r="AI96" s="311"/>
      <c r="AJ96" s="311"/>
      <c r="AK96" s="311"/>
      <c r="AL96" s="311"/>
      <c r="AM96" s="311"/>
      <c r="AN96" s="311"/>
      <c r="AO96" s="311"/>
      <c r="AP96" s="311"/>
      <c r="AQ96" s="311"/>
      <c r="AR96" s="311"/>
      <c r="AS96" s="311"/>
      <c r="AT96" s="311"/>
      <c r="AU96" s="311"/>
      <c r="AV96" s="311"/>
      <c r="AW96" s="311"/>
      <c r="AX96" s="311"/>
      <c r="AY96" s="311"/>
      <c r="AZ96" s="311"/>
    </row>
    <row r="97" spans="2:52" s="319" customFormat="1" ht="12.75">
      <c r="B97" s="324"/>
      <c r="C97" s="323"/>
      <c r="D97" s="323"/>
      <c r="E97" s="323"/>
      <c r="F97" s="705" t="s">
        <v>95</v>
      </c>
      <c r="G97" s="705"/>
      <c r="H97" s="706"/>
      <c r="I97" s="326"/>
      <c r="J97" s="385"/>
      <c r="K97" s="119"/>
      <c r="L97" s="119">
        <f t="shared" si="38"/>
        <v>0</v>
      </c>
      <c r="M97" s="119"/>
      <c r="N97" s="119"/>
      <c r="O97" s="119"/>
      <c r="P97" s="119"/>
      <c r="Q97" s="119">
        <f t="shared" si="39"/>
        <v>0</v>
      </c>
      <c r="R97" s="119"/>
      <c r="S97" s="119"/>
      <c r="T97" s="119"/>
      <c r="U97" s="119"/>
      <c r="V97" s="119">
        <f t="shared" si="40"/>
        <v>0</v>
      </c>
      <c r="W97" s="119"/>
      <c r="X97" s="119"/>
      <c r="Y97" s="119"/>
      <c r="Z97" s="119"/>
      <c r="AA97" s="119">
        <f t="shared" si="41"/>
        <v>0</v>
      </c>
      <c r="AB97" s="120">
        <f t="shared" si="42"/>
        <v>0</v>
      </c>
      <c r="AC97" s="120">
        <f t="shared" si="43"/>
        <v>0</v>
      </c>
      <c r="AD97" s="120">
        <f t="shared" si="44"/>
        <v>0</v>
      </c>
      <c r="AE97" s="121"/>
      <c r="AH97" s="311"/>
      <c r="AI97" s="311"/>
      <c r="AJ97" s="311"/>
      <c r="AK97" s="311"/>
      <c r="AL97" s="311"/>
      <c r="AM97" s="311"/>
      <c r="AN97" s="311"/>
      <c r="AO97" s="311"/>
      <c r="AP97" s="311"/>
      <c r="AQ97" s="311"/>
      <c r="AR97" s="311"/>
      <c r="AS97" s="311"/>
      <c r="AT97" s="311"/>
      <c r="AU97" s="311"/>
      <c r="AV97" s="311"/>
      <c r="AW97" s="311"/>
      <c r="AX97" s="311"/>
      <c r="AY97" s="311"/>
      <c r="AZ97" s="311"/>
    </row>
    <row r="98" spans="2:52" s="319" customFormat="1" ht="12.75">
      <c r="B98" s="324"/>
      <c r="C98" s="323"/>
      <c r="D98" s="323"/>
      <c r="E98" s="323"/>
      <c r="F98" s="705" t="s">
        <v>96</v>
      </c>
      <c r="G98" s="705"/>
      <c r="H98" s="706"/>
      <c r="I98" s="325"/>
      <c r="J98" s="385"/>
      <c r="K98" s="119"/>
      <c r="L98" s="119">
        <f t="shared" si="38"/>
        <v>0</v>
      </c>
      <c r="M98" s="119"/>
      <c r="N98" s="119"/>
      <c r="O98" s="119"/>
      <c r="P98" s="119"/>
      <c r="Q98" s="119">
        <f t="shared" si="39"/>
        <v>0</v>
      </c>
      <c r="R98" s="119"/>
      <c r="S98" s="119"/>
      <c r="T98" s="119"/>
      <c r="U98" s="119"/>
      <c r="V98" s="119">
        <f t="shared" si="40"/>
        <v>0</v>
      </c>
      <c r="W98" s="119"/>
      <c r="X98" s="119"/>
      <c r="Y98" s="119"/>
      <c r="Z98" s="119"/>
      <c r="AA98" s="119">
        <f t="shared" si="41"/>
        <v>0</v>
      </c>
      <c r="AB98" s="120">
        <f t="shared" si="42"/>
        <v>0</v>
      </c>
      <c r="AC98" s="120">
        <f t="shared" si="43"/>
        <v>0</v>
      </c>
      <c r="AD98" s="120">
        <f t="shared" si="44"/>
        <v>0</v>
      </c>
      <c r="AE98" s="121"/>
      <c r="AH98" s="311"/>
      <c r="AI98" s="311"/>
      <c r="AJ98" s="311"/>
      <c r="AK98" s="311"/>
      <c r="AL98" s="311"/>
      <c r="AM98" s="311"/>
      <c r="AN98" s="311"/>
      <c r="AO98" s="311"/>
      <c r="AP98" s="311"/>
      <c r="AQ98" s="311"/>
      <c r="AR98" s="311"/>
      <c r="AS98" s="311"/>
      <c r="AT98" s="311"/>
      <c r="AU98" s="311"/>
      <c r="AV98" s="311"/>
      <c r="AW98" s="311"/>
      <c r="AX98" s="311"/>
      <c r="AY98" s="311"/>
      <c r="AZ98" s="311"/>
    </row>
    <row r="99" spans="2:52" s="319" customFormat="1" ht="12.75">
      <c r="B99" s="324"/>
      <c r="C99" s="323"/>
      <c r="D99" s="323"/>
      <c r="E99" s="323"/>
      <c r="F99" s="705" t="s">
        <v>97</v>
      </c>
      <c r="G99" s="705"/>
      <c r="H99" s="706"/>
      <c r="I99" s="326"/>
      <c r="J99" s="385"/>
      <c r="K99" s="119"/>
      <c r="L99" s="119">
        <f t="shared" si="38"/>
        <v>0</v>
      </c>
      <c r="M99" s="119"/>
      <c r="N99" s="119"/>
      <c r="O99" s="119"/>
      <c r="P99" s="119"/>
      <c r="Q99" s="119">
        <f t="shared" si="39"/>
        <v>0</v>
      </c>
      <c r="R99" s="119"/>
      <c r="S99" s="119"/>
      <c r="T99" s="119"/>
      <c r="U99" s="119"/>
      <c r="V99" s="119">
        <f t="shared" si="40"/>
        <v>0</v>
      </c>
      <c r="W99" s="119"/>
      <c r="X99" s="119"/>
      <c r="Y99" s="119"/>
      <c r="Z99" s="119"/>
      <c r="AA99" s="119">
        <f t="shared" si="41"/>
        <v>0</v>
      </c>
      <c r="AB99" s="120">
        <f t="shared" si="42"/>
        <v>0</v>
      </c>
      <c r="AC99" s="120">
        <f t="shared" si="43"/>
        <v>0</v>
      </c>
      <c r="AD99" s="120">
        <f t="shared" si="44"/>
        <v>0</v>
      </c>
      <c r="AE99" s="121"/>
      <c r="AH99" s="311"/>
      <c r="AI99" s="311"/>
      <c r="AJ99" s="311"/>
      <c r="AK99" s="311"/>
      <c r="AL99" s="311"/>
      <c r="AM99" s="311"/>
      <c r="AN99" s="311"/>
      <c r="AO99" s="311"/>
      <c r="AP99" s="311"/>
      <c r="AQ99" s="311"/>
      <c r="AR99" s="311"/>
      <c r="AS99" s="311"/>
      <c r="AT99" s="311"/>
      <c r="AU99" s="311"/>
      <c r="AV99" s="311"/>
      <c r="AW99" s="311"/>
      <c r="AX99" s="311"/>
      <c r="AY99" s="311"/>
      <c r="AZ99" s="311"/>
    </row>
    <row r="100" spans="2:52" s="319" customFormat="1" ht="12.75">
      <c r="B100" s="324"/>
      <c r="C100" s="323"/>
      <c r="D100" s="323"/>
      <c r="E100" s="323"/>
      <c r="F100" s="705" t="s">
        <v>98</v>
      </c>
      <c r="G100" s="705"/>
      <c r="H100" s="706"/>
      <c r="I100" s="326"/>
      <c r="J100" s="385"/>
      <c r="K100" s="119"/>
      <c r="L100" s="119">
        <f t="shared" si="38"/>
        <v>0</v>
      </c>
      <c r="M100" s="119"/>
      <c r="N100" s="119"/>
      <c r="O100" s="119"/>
      <c r="P100" s="119"/>
      <c r="Q100" s="119">
        <f t="shared" si="39"/>
        <v>0</v>
      </c>
      <c r="R100" s="119"/>
      <c r="S100" s="119"/>
      <c r="T100" s="119"/>
      <c r="U100" s="119"/>
      <c r="V100" s="119">
        <f t="shared" si="40"/>
        <v>0</v>
      </c>
      <c r="W100" s="119"/>
      <c r="X100" s="119"/>
      <c r="Y100" s="119"/>
      <c r="Z100" s="119"/>
      <c r="AA100" s="119">
        <f t="shared" si="41"/>
        <v>0</v>
      </c>
      <c r="AB100" s="120">
        <f t="shared" si="42"/>
        <v>0</v>
      </c>
      <c r="AC100" s="120">
        <f t="shared" si="43"/>
        <v>0</v>
      </c>
      <c r="AD100" s="120">
        <f t="shared" si="44"/>
        <v>0</v>
      </c>
      <c r="AE100" s="121"/>
      <c r="AH100" s="311"/>
      <c r="AI100" s="311"/>
      <c r="AJ100" s="311"/>
      <c r="AK100" s="311"/>
      <c r="AL100" s="311"/>
      <c r="AM100" s="311"/>
      <c r="AN100" s="311"/>
      <c r="AO100" s="311"/>
      <c r="AP100" s="311"/>
      <c r="AQ100" s="311"/>
      <c r="AR100" s="311"/>
      <c r="AS100" s="311"/>
      <c r="AT100" s="311"/>
      <c r="AU100" s="311"/>
      <c r="AV100" s="311"/>
      <c r="AW100" s="311"/>
      <c r="AX100" s="311"/>
      <c r="AY100" s="311"/>
      <c r="AZ100" s="311"/>
    </row>
    <row r="101" spans="2:52" s="319" customFormat="1" ht="12.75">
      <c r="B101" s="324"/>
      <c r="C101" s="323"/>
      <c r="D101" s="323"/>
      <c r="E101" s="323"/>
      <c r="F101" s="705" t="s">
        <v>99</v>
      </c>
      <c r="G101" s="705"/>
      <c r="H101" s="706"/>
      <c r="I101" s="326"/>
      <c r="J101" s="385"/>
      <c r="K101" s="119"/>
      <c r="L101" s="119">
        <f t="shared" si="38"/>
        <v>0</v>
      </c>
      <c r="M101" s="119"/>
      <c r="N101" s="119"/>
      <c r="O101" s="119"/>
      <c r="P101" s="119"/>
      <c r="Q101" s="119">
        <f t="shared" si="39"/>
        <v>0</v>
      </c>
      <c r="R101" s="119"/>
      <c r="S101" s="119"/>
      <c r="T101" s="119"/>
      <c r="U101" s="119"/>
      <c r="V101" s="119">
        <f t="shared" si="40"/>
        <v>0</v>
      </c>
      <c r="W101" s="119"/>
      <c r="X101" s="119"/>
      <c r="Y101" s="119"/>
      <c r="Z101" s="119"/>
      <c r="AA101" s="119">
        <f t="shared" si="41"/>
        <v>0</v>
      </c>
      <c r="AB101" s="120">
        <f t="shared" si="42"/>
        <v>0</v>
      </c>
      <c r="AC101" s="120">
        <f t="shared" si="43"/>
        <v>0</v>
      </c>
      <c r="AD101" s="120">
        <f t="shared" si="44"/>
        <v>0</v>
      </c>
      <c r="AE101" s="121"/>
      <c r="AH101" s="311"/>
      <c r="AI101" s="311"/>
      <c r="AJ101" s="311"/>
      <c r="AK101" s="311"/>
      <c r="AL101" s="311"/>
      <c r="AM101" s="311"/>
      <c r="AN101" s="311"/>
      <c r="AO101" s="311"/>
      <c r="AP101" s="311"/>
      <c r="AQ101" s="311"/>
      <c r="AR101" s="311"/>
      <c r="AS101" s="311"/>
      <c r="AT101" s="311"/>
      <c r="AU101" s="311"/>
      <c r="AV101" s="311"/>
      <c r="AW101" s="311"/>
      <c r="AX101" s="311"/>
      <c r="AY101" s="311"/>
      <c r="AZ101" s="311"/>
    </row>
    <row r="102" spans="2:52" s="319" customFormat="1" ht="12.75">
      <c r="B102" s="324"/>
      <c r="C102" s="323"/>
      <c r="D102" s="323"/>
      <c r="E102" s="323"/>
      <c r="F102" s="705" t="s">
        <v>100</v>
      </c>
      <c r="G102" s="705"/>
      <c r="H102" s="706"/>
      <c r="I102" s="326"/>
      <c r="J102" s="385"/>
      <c r="K102" s="119"/>
      <c r="L102" s="119">
        <f t="shared" si="38"/>
        <v>0</v>
      </c>
      <c r="M102" s="119"/>
      <c r="N102" s="119"/>
      <c r="O102" s="119"/>
      <c r="P102" s="119"/>
      <c r="Q102" s="119">
        <f t="shared" si="39"/>
        <v>0</v>
      </c>
      <c r="R102" s="119"/>
      <c r="S102" s="119"/>
      <c r="T102" s="119"/>
      <c r="U102" s="119"/>
      <c r="V102" s="119">
        <f t="shared" si="40"/>
        <v>0</v>
      </c>
      <c r="W102" s="119"/>
      <c r="X102" s="119"/>
      <c r="Y102" s="119"/>
      <c r="Z102" s="119"/>
      <c r="AA102" s="119">
        <f t="shared" si="41"/>
        <v>0</v>
      </c>
      <c r="AB102" s="120">
        <f t="shared" si="42"/>
        <v>0</v>
      </c>
      <c r="AC102" s="120">
        <f t="shared" si="43"/>
        <v>0</v>
      </c>
      <c r="AD102" s="120">
        <f t="shared" si="44"/>
        <v>0</v>
      </c>
      <c r="AE102" s="121"/>
      <c r="AH102" s="311"/>
      <c r="AI102" s="311"/>
      <c r="AJ102" s="311"/>
      <c r="AK102" s="311"/>
      <c r="AL102" s="311"/>
      <c r="AM102" s="311"/>
      <c r="AN102" s="311"/>
      <c r="AO102" s="311"/>
      <c r="AP102" s="311"/>
      <c r="AQ102" s="311"/>
      <c r="AR102" s="311"/>
      <c r="AS102" s="311"/>
      <c r="AT102" s="311"/>
      <c r="AU102" s="311"/>
      <c r="AV102" s="311"/>
      <c r="AW102" s="311"/>
      <c r="AX102" s="311"/>
      <c r="AY102" s="311"/>
      <c r="AZ102" s="311"/>
    </row>
    <row r="103" spans="2:52" s="319" customFormat="1" ht="12.75">
      <c r="B103" s="324"/>
      <c r="C103" s="323"/>
      <c r="D103" s="323"/>
      <c r="E103" s="323"/>
      <c r="F103" s="705" t="s">
        <v>101</v>
      </c>
      <c r="G103" s="705"/>
      <c r="H103" s="706"/>
      <c r="I103" s="326"/>
      <c r="J103" s="385"/>
      <c r="K103" s="119"/>
      <c r="L103" s="119">
        <f t="shared" si="38"/>
        <v>0</v>
      </c>
      <c r="M103" s="119"/>
      <c r="N103" s="119"/>
      <c r="O103" s="119"/>
      <c r="P103" s="119"/>
      <c r="Q103" s="119">
        <f t="shared" si="39"/>
        <v>0</v>
      </c>
      <c r="R103" s="119"/>
      <c r="S103" s="119"/>
      <c r="T103" s="119"/>
      <c r="U103" s="119"/>
      <c r="V103" s="119">
        <f t="shared" si="40"/>
        <v>0</v>
      </c>
      <c r="W103" s="119"/>
      <c r="X103" s="119"/>
      <c r="Y103" s="119"/>
      <c r="Z103" s="119"/>
      <c r="AA103" s="119">
        <f t="shared" si="41"/>
        <v>0</v>
      </c>
      <c r="AB103" s="120">
        <f t="shared" si="42"/>
        <v>0</v>
      </c>
      <c r="AC103" s="120">
        <f t="shared" si="43"/>
        <v>0</v>
      </c>
      <c r="AD103" s="120">
        <f t="shared" si="44"/>
        <v>0</v>
      </c>
      <c r="AE103" s="121"/>
      <c r="AH103" s="311"/>
      <c r="AI103" s="311"/>
      <c r="AJ103" s="311"/>
      <c r="AK103" s="311"/>
      <c r="AL103" s="311"/>
      <c r="AM103" s="311"/>
      <c r="AN103" s="311"/>
      <c r="AO103" s="311"/>
      <c r="AP103" s="311"/>
      <c r="AQ103" s="311"/>
      <c r="AR103" s="311"/>
      <c r="AS103" s="311"/>
      <c r="AT103" s="311"/>
      <c r="AU103" s="311"/>
      <c r="AV103" s="311"/>
      <c r="AW103" s="311"/>
      <c r="AX103" s="311"/>
      <c r="AY103" s="311"/>
      <c r="AZ103" s="311"/>
    </row>
    <row r="104" spans="2:52" s="319" customFormat="1" ht="12.75">
      <c r="B104" s="324"/>
      <c r="C104" s="323"/>
      <c r="D104" s="323"/>
      <c r="E104" s="323"/>
      <c r="F104" s="705" t="s">
        <v>102</v>
      </c>
      <c r="G104" s="705"/>
      <c r="H104" s="706"/>
      <c r="I104" s="326"/>
      <c r="J104" s="385"/>
      <c r="K104" s="119"/>
      <c r="L104" s="119">
        <f t="shared" si="38"/>
        <v>0</v>
      </c>
      <c r="M104" s="119"/>
      <c r="N104" s="119"/>
      <c r="O104" s="119"/>
      <c r="P104" s="119"/>
      <c r="Q104" s="119">
        <f t="shared" si="39"/>
        <v>0</v>
      </c>
      <c r="R104" s="119"/>
      <c r="S104" s="119"/>
      <c r="T104" s="119"/>
      <c r="U104" s="119"/>
      <c r="V104" s="119">
        <f t="shared" si="40"/>
        <v>0</v>
      </c>
      <c r="W104" s="119"/>
      <c r="X104" s="119"/>
      <c r="Y104" s="119"/>
      <c r="Z104" s="119"/>
      <c r="AA104" s="119">
        <f t="shared" si="41"/>
        <v>0</v>
      </c>
      <c r="AB104" s="120">
        <f t="shared" si="42"/>
        <v>0</v>
      </c>
      <c r="AC104" s="120">
        <f t="shared" si="43"/>
        <v>0</v>
      </c>
      <c r="AD104" s="120">
        <f t="shared" si="44"/>
        <v>0</v>
      </c>
      <c r="AE104" s="121"/>
      <c r="AH104" s="311"/>
      <c r="AI104" s="311"/>
      <c r="AJ104" s="311"/>
      <c r="AK104" s="311"/>
      <c r="AL104" s="311"/>
      <c r="AM104" s="311"/>
      <c r="AN104" s="311"/>
      <c r="AO104" s="311"/>
      <c r="AP104" s="311"/>
      <c r="AQ104" s="311"/>
      <c r="AR104" s="311"/>
      <c r="AS104" s="311"/>
      <c r="AT104" s="311"/>
      <c r="AU104" s="311"/>
      <c r="AV104" s="311"/>
      <c r="AW104" s="311"/>
      <c r="AX104" s="311"/>
      <c r="AY104" s="311"/>
      <c r="AZ104" s="311"/>
    </row>
    <row r="105" spans="2:52" s="319" customFormat="1" ht="12.75">
      <c r="B105" s="324"/>
      <c r="C105" s="323"/>
      <c r="D105" s="323"/>
      <c r="E105" s="323"/>
      <c r="F105" s="705" t="s">
        <v>103</v>
      </c>
      <c r="G105" s="705"/>
      <c r="H105" s="706"/>
      <c r="I105" s="325"/>
      <c r="J105" s="385"/>
      <c r="K105" s="119"/>
      <c r="L105" s="119">
        <f t="shared" si="38"/>
        <v>0</v>
      </c>
      <c r="M105" s="119"/>
      <c r="N105" s="119"/>
      <c r="O105" s="119"/>
      <c r="P105" s="119"/>
      <c r="Q105" s="119">
        <f t="shared" si="39"/>
        <v>0</v>
      </c>
      <c r="R105" s="119"/>
      <c r="S105" s="119"/>
      <c r="T105" s="119"/>
      <c r="U105" s="119"/>
      <c r="V105" s="119">
        <f t="shared" si="40"/>
        <v>0</v>
      </c>
      <c r="W105" s="119"/>
      <c r="X105" s="119"/>
      <c r="Y105" s="119"/>
      <c r="Z105" s="119"/>
      <c r="AA105" s="119">
        <f t="shared" si="41"/>
        <v>0</v>
      </c>
      <c r="AB105" s="120">
        <f t="shared" si="42"/>
        <v>0</v>
      </c>
      <c r="AC105" s="120">
        <f t="shared" si="43"/>
        <v>0</v>
      </c>
      <c r="AD105" s="120">
        <f t="shared" si="44"/>
        <v>0</v>
      </c>
      <c r="AE105" s="121"/>
      <c r="AH105" s="311"/>
      <c r="AI105" s="311"/>
      <c r="AJ105" s="311"/>
      <c r="AK105" s="311"/>
      <c r="AL105" s="311"/>
      <c r="AM105" s="311"/>
      <c r="AN105" s="311"/>
      <c r="AO105" s="311"/>
      <c r="AP105" s="311"/>
      <c r="AQ105" s="311"/>
      <c r="AR105" s="311"/>
      <c r="AS105" s="311"/>
      <c r="AT105" s="311"/>
      <c r="AU105" s="311"/>
      <c r="AV105" s="311"/>
      <c r="AW105" s="311"/>
      <c r="AX105" s="311"/>
      <c r="AY105" s="311"/>
      <c r="AZ105" s="311"/>
    </row>
    <row r="106" spans="2:52" s="319" customFormat="1" ht="12.75">
      <c r="B106" s="324"/>
      <c r="C106" s="323"/>
      <c r="D106" s="323"/>
      <c r="E106" s="323"/>
      <c r="F106" s="705" t="s">
        <v>104</v>
      </c>
      <c r="G106" s="705"/>
      <c r="H106" s="706"/>
      <c r="I106" s="326"/>
      <c r="J106" s="385"/>
      <c r="K106" s="119"/>
      <c r="L106" s="119">
        <f t="shared" si="38"/>
        <v>0</v>
      </c>
      <c r="M106" s="119"/>
      <c r="N106" s="119"/>
      <c r="O106" s="119"/>
      <c r="P106" s="119"/>
      <c r="Q106" s="119">
        <f t="shared" si="39"/>
        <v>0</v>
      </c>
      <c r="R106" s="119"/>
      <c r="S106" s="119"/>
      <c r="T106" s="119"/>
      <c r="U106" s="119"/>
      <c r="V106" s="119">
        <f t="shared" si="40"/>
        <v>0</v>
      </c>
      <c r="W106" s="119"/>
      <c r="X106" s="119"/>
      <c r="Y106" s="119"/>
      <c r="Z106" s="119"/>
      <c r="AA106" s="119">
        <f t="shared" si="41"/>
        <v>0</v>
      </c>
      <c r="AB106" s="120">
        <f t="shared" si="42"/>
        <v>0</v>
      </c>
      <c r="AC106" s="120">
        <f t="shared" si="43"/>
        <v>0</v>
      </c>
      <c r="AD106" s="120">
        <f t="shared" si="44"/>
        <v>0</v>
      </c>
      <c r="AE106" s="121"/>
      <c r="AH106" s="311"/>
      <c r="AI106" s="311"/>
      <c r="AJ106" s="311"/>
      <c r="AK106" s="311"/>
      <c r="AL106" s="311"/>
      <c r="AM106" s="311"/>
      <c r="AN106" s="311"/>
      <c r="AO106" s="311"/>
      <c r="AP106" s="311"/>
      <c r="AQ106" s="311"/>
      <c r="AR106" s="311"/>
      <c r="AS106" s="311"/>
      <c r="AT106" s="311"/>
      <c r="AU106" s="311"/>
      <c r="AV106" s="311"/>
      <c r="AW106" s="311"/>
      <c r="AX106" s="311"/>
      <c r="AY106" s="311"/>
      <c r="AZ106" s="311"/>
    </row>
    <row r="107" spans="2:52" s="319" customFormat="1" ht="12.75">
      <c r="B107" s="324"/>
      <c r="C107" s="323"/>
      <c r="D107" s="323"/>
      <c r="E107" s="323"/>
      <c r="F107" s="705" t="s">
        <v>105</v>
      </c>
      <c r="G107" s="705"/>
      <c r="H107" s="706"/>
      <c r="I107" s="326"/>
      <c r="J107" s="385"/>
      <c r="K107" s="119"/>
      <c r="L107" s="119">
        <f t="shared" si="38"/>
        <v>0</v>
      </c>
      <c r="M107" s="119"/>
      <c r="N107" s="119"/>
      <c r="O107" s="119"/>
      <c r="P107" s="119"/>
      <c r="Q107" s="119">
        <f t="shared" si="39"/>
        <v>0</v>
      </c>
      <c r="R107" s="119"/>
      <c r="S107" s="119"/>
      <c r="T107" s="119"/>
      <c r="U107" s="119"/>
      <c r="V107" s="119">
        <f t="shared" si="40"/>
        <v>0</v>
      </c>
      <c r="W107" s="119"/>
      <c r="X107" s="119"/>
      <c r="Y107" s="119"/>
      <c r="Z107" s="119"/>
      <c r="AA107" s="119">
        <f t="shared" si="41"/>
        <v>0</v>
      </c>
      <c r="AB107" s="120">
        <f t="shared" si="42"/>
        <v>0</v>
      </c>
      <c r="AC107" s="120">
        <f t="shared" si="43"/>
        <v>0</v>
      </c>
      <c r="AD107" s="120">
        <f t="shared" si="44"/>
        <v>0</v>
      </c>
      <c r="AE107" s="121"/>
      <c r="AH107" s="311"/>
      <c r="AI107" s="311"/>
      <c r="AJ107" s="311"/>
      <c r="AK107" s="311"/>
      <c r="AL107" s="311"/>
      <c r="AM107" s="311"/>
      <c r="AN107" s="311"/>
      <c r="AO107" s="311"/>
      <c r="AP107" s="311"/>
      <c r="AQ107" s="311"/>
      <c r="AR107" s="311"/>
      <c r="AS107" s="311"/>
      <c r="AT107" s="311"/>
      <c r="AU107" s="311"/>
      <c r="AV107" s="311"/>
      <c r="AW107" s="311"/>
      <c r="AX107" s="311"/>
      <c r="AY107" s="311"/>
      <c r="AZ107" s="311"/>
    </row>
    <row r="108" spans="2:52" s="312" customFormat="1" ht="12.75">
      <c r="B108" s="324"/>
      <c r="C108" s="323"/>
      <c r="D108" s="323"/>
      <c r="E108" s="323"/>
      <c r="F108" s="705" t="s">
        <v>106</v>
      </c>
      <c r="G108" s="705"/>
      <c r="H108" s="706"/>
      <c r="I108" s="326"/>
      <c r="J108" s="385"/>
      <c r="K108" s="119"/>
      <c r="L108" s="119">
        <f t="shared" si="38"/>
        <v>0</v>
      </c>
      <c r="M108" s="119"/>
      <c r="N108" s="119"/>
      <c r="O108" s="119"/>
      <c r="P108" s="119"/>
      <c r="Q108" s="119">
        <f t="shared" si="39"/>
        <v>0</v>
      </c>
      <c r="R108" s="119"/>
      <c r="S108" s="119"/>
      <c r="T108" s="119"/>
      <c r="U108" s="119"/>
      <c r="V108" s="119">
        <f t="shared" si="40"/>
        <v>0</v>
      </c>
      <c r="W108" s="119"/>
      <c r="X108" s="119"/>
      <c r="Y108" s="119"/>
      <c r="Z108" s="119"/>
      <c r="AA108" s="119">
        <f t="shared" si="41"/>
        <v>0</v>
      </c>
      <c r="AB108" s="120">
        <f t="shared" si="42"/>
        <v>0</v>
      </c>
      <c r="AC108" s="120">
        <f t="shared" si="43"/>
        <v>0</v>
      </c>
      <c r="AD108" s="120">
        <f t="shared" si="44"/>
        <v>0</v>
      </c>
      <c r="AE108" s="12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row>
    <row r="109" spans="2:62" s="319" customFormat="1" ht="12.75">
      <c r="B109" s="313"/>
      <c r="C109" s="314"/>
      <c r="D109" s="314"/>
      <c r="E109" s="314"/>
      <c r="F109" s="722" t="s">
        <v>334</v>
      </c>
      <c r="G109" s="722"/>
      <c r="H109" s="723"/>
      <c r="I109" s="318"/>
      <c r="J109" s="385"/>
      <c r="K109" s="119"/>
      <c r="L109" s="119">
        <f t="shared" si="38"/>
        <v>0</v>
      </c>
      <c r="M109" s="119"/>
      <c r="N109" s="119"/>
      <c r="O109" s="119"/>
      <c r="P109" s="119"/>
      <c r="Q109" s="119">
        <f t="shared" si="39"/>
        <v>0</v>
      </c>
      <c r="R109" s="119"/>
      <c r="S109" s="119"/>
      <c r="T109" s="119"/>
      <c r="U109" s="119"/>
      <c r="V109" s="119">
        <f t="shared" si="40"/>
        <v>0</v>
      </c>
      <c r="W109" s="119"/>
      <c r="X109" s="119"/>
      <c r="Y109" s="119"/>
      <c r="Z109" s="119"/>
      <c r="AA109" s="119">
        <f t="shared" si="41"/>
        <v>0</v>
      </c>
      <c r="AB109" s="120">
        <f t="shared" si="42"/>
        <v>0</v>
      </c>
      <c r="AC109" s="120">
        <f t="shared" si="43"/>
        <v>0</v>
      </c>
      <c r="AD109" s="120">
        <f t="shared" si="44"/>
        <v>0</v>
      </c>
      <c r="AE109" s="12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c r="BJ109" s="311"/>
    </row>
    <row r="110" spans="2:54" s="312" customFormat="1" ht="12.75">
      <c r="B110" s="313"/>
      <c r="C110" s="314"/>
      <c r="D110" s="323"/>
      <c r="E110" s="707" t="s">
        <v>1</v>
      </c>
      <c r="F110" s="707"/>
      <c r="G110" s="707"/>
      <c r="H110" s="708"/>
      <c r="I110" s="326"/>
      <c r="J110" s="401">
        <f aca="true" t="shared" si="45" ref="J110:AE110">+SUM(J111:J117)</f>
        <v>0</v>
      </c>
      <c r="K110" s="367">
        <f t="shared" si="45"/>
        <v>0</v>
      </c>
      <c r="L110" s="367">
        <f t="shared" si="45"/>
        <v>0</v>
      </c>
      <c r="M110" s="367">
        <f t="shared" si="45"/>
        <v>0</v>
      </c>
      <c r="N110" s="367">
        <f t="shared" si="45"/>
        <v>0</v>
      </c>
      <c r="O110" s="367">
        <f t="shared" si="45"/>
        <v>0</v>
      </c>
      <c r="P110" s="367">
        <f t="shared" si="45"/>
        <v>0</v>
      </c>
      <c r="Q110" s="367">
        <f t="shared" si="45"/>
        <v>0</v>
      </c>
      <c r="R110" s="367">
        <f t="shared" si="45"/>
        <v>0</v>
      </c>
      <c r="S110" s="367">
        <f t="shared" si="45"/>
        <v>0</v>
      </c>
      <c r="T110" s="367">
        <f t="shared" si="45"/>
        <v>0</v>
      </c>
      <c r="U110" s="367">
        <f t="shared" si="45"/>
        <v>0</v>
      </c>
      <c r="V110" s="367">
        <f t="shared" si="45"/>
        <v>0</v>
      </c>
      <c r="W110" s="367">
        <f t="shared" si="45"/>
        <v>0</v>
      </c>
      <c r="X110" s="367">
        <f t="shared" si="45"/>
        <v>0</v>
      </c>
      <c r="Y110" s="367">
        <f t="shared" si="45"/>
        <v>0</v>
      </c>
      <c r="Z110" s="367">
        <f t="shared" si="45"/>
        <v>0</v>
      </c>
      <c r="AA110" s="367">
        <f t="shared" si="45"/>
        <v>0</v>
      </c>
      <c r="AB110" s="367">
        <f t="shared" si="45"/>
        <v>0</v>
      </c>
      <c r="AC110" s="367">
        <f t="shared" si="45"/>
        <v>0</v>
      </c>
      <c r="AD110" s="367">
        <f t="shared" si="45"/>
        <v>0</v>
      </c>
      <c r="AE110" s="402">
        <f t="shared" si="45"/>
        <v>0</v>
      </c>
      <c r="AF110" s="328"/>
      <c r="AG110" s="328"/>
      <c r="AH110" s="328"/>
      <c r="AI110" s="328"/>
      <c r="AJ110" s="328"/>
      <c r="AK110" s="328"/>
      <c r="AL110" s="328"/>
      <c r="AM110" s="328"/>
      <c r="AN110" s="328"/>
      <c r="AO110" s="328"/>
      <c r="AP110" s="328"/>
      <c r="AQ110" s="328"/>
      <c r="AR110" s="328"/>
      <c r="AS110" s="328"/>
      <c r="AT110" s="328"/>
      <c r="AU110" s="328"/>
      <c r="AV110" s="328"/>
      <c r="AW110" s="328"/>
      <c r="AX110" s="328"/>
      <c r="AY110" s="328"/>
      <c r="AZ110" s="328"/>
      <c r="BA110" s="328"/>
      <c r="BB110" s="328"/>
    </row>
    <row r="111" spans="2:54" s="312" customFormat="1" ht="12.75">
      <c r="B111" s="313"/>
      <c r="C111" s="314"/>
      <c r="D111" s="323"/>
      <c r="E111" s="329"/>
      <c r="F111" s="705" t="s">
        <v>107</v>
      </c>
      <c r="G111" s="705"/>
      <c r="H111" s="706"/>
      <c r="I111" s="326"/>
      <c r="J111" s="385"/>
      <c r="K111" s="119"/>
      <c r="L111" s="119">
        <f aca="true" t="shared" si="46" ref="L111:L117">+SUM(J111:K111)</f>
        <v>0</v>
      </c>
      <c r="M111" s="119"/>
      <c r="N111" s="119"/>
      <c r="O111" s="119"/>
      <c r="P111" s="119"/>
      <c r="Q111" s="119">
        <f aca="true" t="shared" si="47" ref="Q111:Q117">+M111+N111-O111+P111</f>
        <v>0</v>
      </c>
      <c r="R111" s="119"/>
      <c r="S111" s="119"/>
      <c r="T111" s="119"/>
      <c r="U111" s="119"/>
      <c r="V111" s="119">
        <f aca="true" t="shared" si="48" ref="V111:V117">+SUM(R111:U111)</f>
        <v>0</v>
      </c>
      <c r="W111" s="119"/>
      <c r="X111" s="119"/>
      <c r="Y111" s="119"/>
      <c r="Z111" s="119"/>
      <c r="AA111" s="119">
        <f aca="true" t="shared" si="49" ref="AA111:AA117">+SUM(W111:Z111)</f>
        <v>0</v>
      </c>
      <c r="AB111" s="120">
        <f aca="true" t="shared" si="50" ref="AB111:AB117">+L111-Q111</f>
        <v>0</v>
      </c>
      <c r="AC111" s="120">
        <f aca="true" t="shared" si="51" ref="AC111:AC117">+Q111-V111</f>
        <v>0</v>
      </c>
      <c r="AD111" s="120">
        <f aca="true" t="shared" si="52" ref="AD111:AD117">+V111-AA111-AE111</f>
        <v>0</v>
      </c>
      <c r="AE111" s="121"/>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row>
    <row r="112" spans="2:54" s="312" customFormat="1" ht="12.75">
      <c r="B112" s="313"/>
      <c r="C112" s="314"/>
      <c r="D112" s="323"/>
      <c r="E112" s="329"/>
      <c r="F112" s="705" t="s">
        <v>108</v>
      </c>
      <c r="G112" s="705"/>
      <c r="H112" s="706"/>
      <c r="I112" s="326"/>
      <c r="J112" s="385"/>
      <c r="K112" s="119"/>
      <c r="L112" s="119">
        <f t="shared" si="46"/>
        <v>0</v>
      </c>
      <c r="M112" s="119"/>
      <c r="N112" s="119"/>
      <c r="O112" s="119"/>
      <c r="P112" s="119"/>
      <c r="Q112" s="119">
        <f t="shared" si="47"/>
        <v>0</v>
      </c>
      <c r="R112" s="119"/>
      <c r="S112" s="119"/>
      <c r="T112" s="119"/>
      <c r="U112" s="119"/>
      <c r="V112" s="119">
        <f t="shared" si="48"/>
        <v>0</v>
      </c>
      <c r="W112" s="119"/>
      <c r="X112" s="119"/>
      <c r="Y112" s="119"/>
      <c r="Z112" s="119"/>
      <c r="AA112" s="119">
        <f t="shared" si="49"/>
        <v>0</v>
      </c>
      <c r="AB112" s="120">
        <f t="shared" si="50"/>
        <v>0</v>
      </c>
      <c r="AC112" s="120">
        <f t="shared" si="51"/>
        <v>0</v>
      </c>
      <c r="AD112" s="120">
        <f t="shared" si="52"/>
        <v>0</v>
      </c>
      <c r="AE112" s="121"/>
      <c r="AF112" s="328"/>
      <c r="AG112" s="328"/>
      <c r="AH112" s="328"/>
      <c r="AI112" s="328"/>
      <c r="AJ112" s="328"/>
      <c r="AK112" s="328"/>
      <c r="AL112" s="328"/>
      <c r="AM112" s="328"/>
      <c r="AN112" s="328"/>
      <c r="AO112" s="328"/>
      <c r="AP112" s="328"/>
      <c r="AQ112" s="328"/>
      <c r="AR112" s="328"/>
      <c r="AS112" s="328"/>
      <c r="AT112" s="328"/>
      <c r="AU112" s="328"/>
      <c r="AV112" s="328"/>
      <c r="AW112" s="328"/>
      <c r="AX112" s="328"/>
      <c r="AY112" s="328"/>
      <c r="AZ112" s="328"/>
      <c r="BA112" s="328"/>
      <c r="BB112" s="328"/>
    </row>
    <row r="113" spans="2:54" s="312" customFormat="1" ht="12.75">
      <c r="B113" s="313"/>
      <c r="C113" s="314"/>
      <c r="D113" s="323"/>
      <c r="E113" s="329"/>
      <c r="F113" s="705" t="s">
        <v>109</v>
      </c>
      <c r="G113" s="705"/>
      <c r="H113" s="706"/>
      <c r="I113" s="325"/>
      <c r="J113" s="385"/>
      <c r="K113" s="119"/>
      <c r="L113" s="119">
        <f t="shared" si="46"/>
        <v>0</v>
      </c>
      <c r="M113" s="119"/>
      <c r="N113" s="119"/>
      <c r="O113" s="119"/>
      <c r="P113" s="119"/>
      <c r="Q113" s="119">
        <f t="shared" si="47"/>
        <v>0</v>
      </c>
      <c r="R113" s="119"/>
      <c r="S113" s="119"/>
      <c r="T113" s="119"/>
      <c r="U113" s="119"/>
      <c r="V113" s="119">
        <f t="shared" si="48"/>
        <v>0</v>
      </c>
      <c r="W113" s="119"/>
      <c r="X113" s="119"/>
      <c r="Y113" s="119"/>
      <c r="Z113" s="119"/>
      <c r="AA113" s="119">
        <f t="shared" si="49"/>
        <v>0</v>
      </c>
      <c r="AB113" s="120">
        <f t="shared" si="50"/>
        <v>0</v>
      </c>
      <c r="AC113" s="120">
        <f t="shared" si="51"/>
        <v>0</v>
      </c>
      <c r="AD113" s="120">
        <f t="shared" si="52"/>
        <v>0</v>
      </c>
      <c r="AE113" s="121"/>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c r="BA113" s="328"/>
      <c r="BB113" s="328"/>
    </row>
    <row r="114" spans="2:54" s="312" customFormat="1" ht="12.75">
      <c r="B114" s="313"/>
      <c r="C114" s="314"/>
      <c r="D114" s="323"/>
      <c r="E114" s="329"/>
      <c r="F114" s="705" t="s">
        <v>110</v>
      </c>
      <c r="G114" s="705"/>
      <c r="H114" s="706"/>
      <c r="I114" s="326"/>
      <c r="J114" s="385"/>
      <c r="K114" s="119"/>
      <c r="L114" s="119">
        <f t="shared" si="46"/>
        <v>0</v>
      </c>
      <c r="M114" s="119"/>
      <c r="N114" s="119"/>
      <c r="O114" s="119"/>
      <c r="P114" s="119"/>
      <c r="Q114" s="119">
        <f t="shared" si="47"/>
        <v>0</v>
      </c>
      <c r="R114" s="119"/>
      <c r="S114" s="119"/>
      <c r="T114" s="119"/>
      <c r="U114" s="119"/>
      <c r="V114" s="119">
        <f t="shared" si="48"/>
        <v>0</v>
      </c>
      <c r="W114" s="119"/>
      <c r="X114" s="119"/>
      <c r="Y114" s="119"/>
      <c r="Z114" s="119"/>
      <c r="AA114" s="119">
        <f t="shared" si="49"/>
        <v>0</v>
      </c>
      <c r="AB114" s="120">
        <f t="shared" si="50"/>
        <v>0</v>
      </c>
      <c r="AC114" s="120">
        <f t="shared" si="51"/>
        <v>0</v>
      </c>
      <c r="AD114" s="120">
        <f t="shared" si="52"/>
        <v>0</v>
      </c>
      <c r="AE114" s="121"/>
      <c r="AF114" s="328"/>
      <c r="AG114" s="328"/>
      <c r="AH114" s="328"/>
      <c r="AI114" s="328"/>
      <c r="AJ114" s="328"/>
      <c r="AK114" s="328"/>
      <c r="AL114" s="328"/>
      <c r="AM114" s="328"/>
      <c r="AN114" s="328"/>
      <c r="AO114" s="328"/>
      <c r="AP114" s="328"/>
      <c r="AQ114" s="328"/>
      <c r="AR114" s="328"/>
      <c r="AS114" s="328"/>
      <c r="AT114" s="328"/>
      <c r="AU114" s="328"/>
      <c r="AV114" s="328"/>
      <c r="AW114" s="328"/>
      <c r="AX114" s="328"/>
      <c r="AY114" s="328"/>
      <c r="AZ114" s="328"/>
      <c r="BA114" s="328"/>
      <c r="BB114" s="328"/>
    </row>
    <row r="115" spans="2:54" s="312" customFormat="1" ht="12.75">
      <c r="B115" s="313"/>
      <c r="C115" s="314"/>
      <c r="D115" s="323"/>
      <c r="E115" s="329"/>
      <c r="F115" s="705" t="s">
        <v>111</v>
      </c>
      <c r="G115" s="705"/>
      <c r="H115" s="706"/>
      <c r="I115" s="326"/>
      <c r="J115" s="385"/>
      <c r="K115" s="119"/>
      <c r="L115" s="119">
        <f t="shared" si="46"/>
        <v>0</v>
      </c>
      <c r="M115" s="119"/>
      <c r="N115" s="119"/>
      <c r="O115" s="119"/>
      <c r="P115" s="119"/>
      <c r="Q115" s="119">
        <f t="shared" si="47"/>
        <v>0</v>
      </c>
      <c r="R115" s="119"/>
      <c r="S115" s="119"/>
      <c r="T115" s="119"/>
      <c r="U115" s="119"/>
      <c r="V115" s="119">
        <f t="shared" si="48"/>
        <v>0</v>
      </c>
      <c r="W115" s="119"/>
      <c r="X115" s="119"/>
      <c r="Y115" s="119"/>
      <c r="Z115" s="119"/>
      <c r="AA115" s="119">
        <f t="shared" si="49"/>
        <v>0</v>
      </c>
      <c r="AB115" s="120">
        <f t="shared" si="50"/>
        <v>0</v>
      </c>
      <c r="AC115" s="120">
        <f t="shared" si="51"/>
        <v>0</v>
      </c>
      <c r="AD115" s="120">
        <f t="shared" si="52"/>
        <v>0</v>
      </c>
      <c r="AE115" s="121"/>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row>
    <row r="116" spans="2:54" s="312" customFormat="1" ht="12.75">
      <c r="B116" s="313"/>
      <c r="C116" s="314"/>
      <c r="D116" s="323"/>
      <c r="E116" s="329"/>
      <c r="F116" s="705" t="s">
        <v>112</v>
      </c>
      <c r="G116" s="705"/>
      <c r="H116" s="706"/>
      <c r="I116" s="326"/>
      <c r="J116" s="385"/>
      <c r="K116" s="119"/>
      <c r="L116" s="119">
        <f t="shared" si="46"/>
        <v>0</v>
      </c>
      <c r="M116" s="119"/>
      <c r="N116" s="119"/>
      <c r="O116" s="119"/>
      <c r="P116" s="119"/>
      <c r="Q116" s="119">
        <f t="shared" si="47"/>
        <v>0</v>
      </c>
      <c r="R116" s="119"/>
      <c r="S116" s="119"/>
      <c r="T116" s="119"/>
      <c r="U116" s="119"/>
      <c r="V116" s="119">
        <f t="shared" si="48"/>
        <v>0</v>
      </c>
      <c r="W116" s="119"/>
      <c r="X116" s="119"/>
      <c r="Y116" s="119"/>
      <c r="Z116" s="119"/>
      <c r="AA116" s="119">
        <f t="shared" si="49"/>
        <v>0</v>
      </c>
      <c r="AB116" s="120">
        <f t="shared" si="50"/>
        <v>0</v>
      </c>
      <c r="AC116" s="120">
        <f t="shared" si="51"/>
        <v>0</v>
      </c>
      <c r="AD116" s="120">
        <f t="shared" si="52"/>
        <v>0</v>
      </c>
      <c r="AE116" s="121"/>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row>
    <row r="117" spans="2:62" s="319" customFormat="1" ht="12.75">
      <c r="B117" s="313"/>
      <c r="C117" s="314"/>
      <c r="D117" s="314"/>
      <c r="E117" s="314"/>
      <c r="F117" s="722" t="s">
        <v>334</v>
      </c>
      <c r="G117" s="722"/>
      <c r="H117" s="723"/>
      <c r="I117" s="318"/>
      <c r="J117" s="385"/>
      <c r="K117" s="119"/>
      <c r="L117" s="119">
        <f t="shared" si="46"/>
        <v>0</v>
      </c>
      <c r="M117" s="119"/>
      <c r="N117" s="119"/>
      <c r="O117" s="119"/>
      <c r="P117" s="119"/>
      <c r="Q117" s="119">
        <f t="shared" si="47"/>
        <v>0</v>
      </c>
      <c r="R117" s="119"/>
      <c r="S117" s="119"/>
      <c r="T117" s="119"/>
      <c r="U117" s="119"/>
      <c r="V117" s="119">
        <f t="shared" si="48"/>
        <v>0</v>
      </c>
      <c r="W117" s="119"/>
      <c r="X117" s="119"/>
      <c r="Y117" s="119"/>
      <c r="Z117" s="119"/>
      <c r="AA117" s="119">
        <f t="shared" si="49"/>
        <v>0</v>
      </c>
      <c r="AB117" s="120">
        <f t="shared" si="50"/>
        <v>0</v>
      </c>
      <c r="AC117" s="120">
        <f t="shared" si="51"/>
        <v>0</v>
      </c>
      <c r="AD117" s="120">
        <f t="shared" si="52"/>
        <v>0</v>
      </c>
      <c r="AE117" s="12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311"/>
      <c r="BG117" s="311"/>
      <c r="BH117" s="311"/>
      <c r="BI117" s="311"/>
      <c r="BJ117" s="311"/>
    </row>
    <row r="118" spans="2:52" s="319" customFormat="1" ht="12.75">
      <c r="B118" s="324"/>
      <c r="C118" s="323"/>
      <c r="D118" s="724"/>
      <c r="E118" s="724"/>
      <c r="F118" s="724"/>
      <c r="G118" s="724"/>
      <c r="H118" s="725"/>
      <c r="I118" s="326"/>
      <c r="J118" s="399"/>
      <c r="K118" s="316"/>
      <c r="L118" s="316"/>
      <c r="M118" s="316"/>
      <c r="N118" s="316"/>
      <c r="O118" s="316"/>
      <c r="P118" s="316"/>
      <c r="Q118" s="316"/>
      <c r="R118" s="316"/>
      <c r="S118" s="316"/>
      <c r="T118" s="316"/>
      <c r="U118" s="316"/>
      <c r="V118" s="316"/>
      <c r="W118" s="316"/>
      <c r="X118" s="316"/>
      <c r="Y118" s="316"/>
      <c r="Z118" s="316"/>
      <c r="AA118" s="316"/>
      <c r="AB118" s="316"/>
      <c r="AC118" s="316"/>
      <c r="AD118" s="316"/>
      <c r="AE118" s="400"/>
      <c r="AF118" s="328"/>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row>
    <row r="119" spans="2:52" s="319" customFormat="1" ht="12.75">
      <c r="B119" s="324"/>
      <c r="C119" s="323"/>
      <c r="D119" s="722" t="s">
        <v>299</v>
      </c>
      <c r="E119" s="722"/>
      <c r="F119" s="722"/>
      <c r="G119" s="722"/>
      <c r="H119" s="723"/>
      <c r="I119" s="326"/>
      <c r="J119" s="399"/>
      <c r="K119" s="316"/>
      <c r="L119" s="316"/>
      <c r="M119" s="316"/>
      <c r="N119" s="316"/>
      <c r="O119" s="316"/>
      <c r="P119" s="316"/>
      <c r="Q119" s="316"/>
      <c r="R119" s="316"/>
      <c r="S119" s="316"/>
      <c r="T119" s="316"/>
      <c r="U119" s="316"/>
      <c r="V119" s="316"/>
      <c r="W119" s="316"/>
      <c r="X119" s="316"/>
      <c r="Y119" s="316"/>
      <c r="Z119" s="316"/>
      <c r="AA119" s="316"/>
      <c r="AB119" s="316"/>
      <c r="AC119" s="316"/>
      <c r="AD119" s="316"/>
      <c r="AE119" s="400"/>
      <c r="AF119" s="328"/>
      <c r="AG119" s="311"/>
      <c r="AH119" s="311"/>
      <c r="AI119" s="311"/>
      <c r="AJ119" s="311"/>
      <c r="AK119" s="311"/>
      <c r="AL119" s="311"/>
      <c r="AM119" s="311"/>
      <c r="AN119" s="311"/>
      <c r="AO119" s="311"/>
      <c r="AP119" s="311"/>
      <c r="AQ119" s="311"/>
      <c r="AR119" s="311"/>
      <c r="AS119" s="311"/>
      <c r="AT119" s="311"/>
      <c r="AU119" s="311"/>
      <c r="AV119" s="311"/>
      <c r="AW119" s="311"/>
      <c r="AX119" s="311"/>
      <c r="AY119" s="311"/>
      <c r="AZ119" s="311"/>
    </row>
    <row r="120" spans="2:52" s="319" customFormat="1" ht="12.75">
      <c r="B120" s="324"/>
      <c r="C120" s="705"/>
      <c r="D120" s="705"/>
      <c r="E120" s="705"/>
      <c r="F120" s="705"/>
      <c r="G120" s="705"/>
      <c r="H120" s="706"/>
      <c r="I120" s="326"/>
      <c r="J120" s="399"/>
      <c r="K120" s="316"/>
      <c r="L120" s="316"/>
      <c r="M120" s="316"/>
      <c r="N120" s="316"/>
      <c r="O120" s="316"/>
      <c r="P120" s="316"/>
      <c r="Q120" s="316"/>
      <c r="R120" s="316"/>
      <c r="S120" s="316"/>
      <c r="T120" s="316"/>
      <c r="U120" s="316"/>
      <c r="V120" s="316"/>
      <c r="W120" s="316"/>
      <c r="X120" s="316"/>
      <c r="Y120" s="316"/>
      <c r="Z120" s="316"/>
      <c r="AA120" s="316"/>
      <c r="AB120" s="316"/>
      <c r="AC120" s="316"/>
      <c r="AD120" s="316"/>
      <c r="AE120" s="400"/>
      <c r="AF120" s="328"/>
      <c r="AG120" s="311"/>
      <c r="AH120" s="311"/>
      <c r="AI120" s="311"/>
      <c r="AJ120" s="311"/>
      <c r="AK120" s="311"/>
      <c r="AL120" s="311"/>
      <c r="AM120" s="311"/>
      <c r="AN120" s="311"/>
      <c r="AO120" s="311"/>
      <c r="AP120" s="311"/>
      <c r="AQ120" s="311"/>
      <c r="AR120" s="311"/>
      <c r="AS120" s="311"/>
      <c r="AT120" s="311"/>
      <c r="AU120" s="311"/>
      <c r="AV120" s="311"/>
      <c r="AW120" s="311"/>
      <c r="AX120" s="311"/>
      <c r="AY120" s="311"/>
      <c r="AZ120" s="311"/>
    </row>
    <row r="121" spans="2:54" s="312" customFormat="1" ht="12.75">
      <c r="B121" s="317"/>
      <c r="C121" s="717" t="s">
        <v>2</v>
      </c>
      <c r="D121" s="717"/>
      <c r="E121" s="717"/>
      <c r="F121" s="717"/>
      <c r="G121" s="717"/>
      <c r="H121" s="718"/>
      <c r="I121" s="326"/>
      <c r="J121" s="397">
        <f>+J124</f>
        <v>0</v>
      </c>
      <c r="K121" s="368">
        <f aca="true" t="shared" si="53" ref="K121:AE121">+K124</f>
        <v>0</v>
      </c>
      <c r="L121" s="368">
        <f t="shared" si="53"/>
        <v>0</v>
      </c>
      <c r="M121" s="368">
        <f t="shared" si="53"/>
        <v>0</v>
      </c>
      <c r="N121" s="368">
        <f t="shared" si="53"/>
        <v>0</v>
      </c>
      <c r="O121" s="368">
        <f t="shared" si="53"/>
        <v>0</v>
      </c>
      <c r="P121" s="368">
        <f t="shared" si="53"/>
        <v>0</v>
      </c>
      <c r="Q121" s="368">
        <f t="shared" si="53"/>
        <v>0</v>
      </c>
      <c r="R121" s="368">
        <f t="shared" si="53"/>
        <v>0</v>
      </c>
      <c r="S121" s="368">
        <f t="shared" si="53"/>
        <v>0</v>
      </c>
      <c r="T121" s="368">
        <f t="shared" si="53"/>
        <v>0</v>
      </c>
      <c r="U121" s="368">
        <f t="shared" si="53"/>
        <v>0</v>
      </c>
      <c r="V121" s="368">
        <f t="shared" si="53"/>
        <v>0</v>
      </c>
      <c r="W121" s="368">
        <f t="shared" si="53"/>
        <v>0</v>
      </c>
      <c r="X121" s="368">
        <f t="shared" si="53"/>
        <v>0</v>
      </c>
      <c r="Y121" s="368">
        <f t="shared" si="53"/>
        <v>0</v>
      </c>
      <c r="Z121" s="368">
        <f t="shared" si="53"/>
        <v>0</v>
      </c>
      <c r="AA121" s="368">
        <f t="shared" si="53"/>
        <v>0</v>
      </c>
      <c r="AB121" s="368">
        <f t="shared" si="53"/>
        <v>0</v>
      </c>
      <c r="AC121" s="368">
        <f t="shared" si="53"/>
        <v>0</v>
      </c>
      <c r="AD121" s="368">
        <f t="shared" si="53"/>
        <v>0</v>
      </c>
      <c r="AE121" s="398">
        <f t="shared" si="53"/>
        <v>0</v>
      </c>
      <c r="AF121" s="328"/>
      <c r="AG121" s="328"/>
      <c r="AH121" s="328"/>
      <c r="AI121" s="328"/>
      <c r="AJ121" s="328"/>
      <c r="AK121" s="328"/>
      <c r="AL121" s="328"/>
      <c r="AM121" s="328"/>
      <c r="AN121" s="328"/>
      <c r="AO121" s="328"/>
      <c r="AP121" s="328"/>
      <c r="AQ121" s="328"/>
      <c r="AR121" s="328"/>
      <c r="AS121" s="328"/>
      <c r="AT121" s="328"/>
      <c r="AU121" s="328"/>
      <c r="AV121" s="328"/>
      <c r="AW121" s="328"/>
      <c r="AX121" s="328"/>
      <c r="AY121" s="328"/>
      <c r="AZ121" s="328"/>
      <c r="BA121" s="328"/>
      <c r="BB121" s="328"/>
    </row>
    <row r="122" spans="2:54" s="312" customFormat="1" ht="12.75">
      <c r="B122" s="334"/>
      <c r="C122" s="735" t="s">
        <v>69</v>
      </c>
      <c r="D122" s="735"/>
      <c r="E122" s="735"/>
      <c r="F122" s="735"/>
      <c r="G122" s="735"/>
      <c r="H122" s="736"/>
      <c r="I122" s="325"/>
      <c r="J122" s="399"/>
      <c r="K122" s="316"/>
      <c r="L122" s="316"/>
      <c r="M122" s="316"/>
      <c r="N122" s="316"/>
      <c r="O122" s="316"/>
      <c r="P122" s="316"/>
      <c r="Q122" s="316"/>
      <c r="R122" s="316"/>
      <c r="S122" s="316"/>
      <c r="T122" s="316"/>
      <c r="U122" s="316"/>
      <c r="V122" s="316"/>
      <c r="W122" s="316"/>
      <c r="X122" s="316"/>
      <c r="Y122" s="316"/>
      <c r="Z122" s="316"/>
      <c r="AA122" s="316"/>
      <c r="AB122" s="316"/>
      <c r="AC122" s="316"/>
      <c r="AD122" s="316"/>
      <c r="AE122" s="400"/>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row>
    <row r="123" spans="2:54" s="312" customFormat="1" ht="12.75">
      <c r="B123" s="334"/>
      <c r="C123" s="335"/>
      <c r="D123" s="705"/>
      <c r="E123" s="705"/>
      <c r="F123" s="705"/>
      <c r="G123" s="705"/>
      <c r="H123" s="706"/>
      <c r="I123" s="325"/>
      <c r="J123" s="399"/>
      <c r="K123" s="316"/>
      <c r="L123" s="316"/>
      <c r="M123" s="316"/>
      <c r="N123" s="316"/>
      <c r="O123" s="316"/>
      <c r="P123" s="316"/>
      <c r="Q123" s="316"/>
      <c r="R123" s="316"/>
      <c r="S123" s="316"/>
      <c r="T123" s="316"/>
      <c r="U123" s="316"/>
      <c r="V123" s="316"/>
      <c r="W123" s="316"/>
      <c r="X123" s="316"/>
      <c r="Y123" s="316"/>
      <c r="Z123" s="316"/>
      <c r="AA123" s="316"/>
      <c r="AB123" s="316"/>
      <c r="AC123" s="316"/>
      <c r="AD123" s="316"/>
      <c r="AE123" s="400"/>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row>
    <row r="124" spans="2:54" s="312" customFormat="1" ht="12.75">
      <c r="B124" s="334"/>
      <c r="C124" s="329"/>
      <c r="D124" s="719" t="s">
        <v>68</v>
      </c>
      <c r="E124" s="719"/>
      <c r="F124" s="719"/>
      <c r="G124" s="719"/>
      <c r="H124" s="720"/>
      <c r="I124" s="326"/>
      <c r="J124" s="397">
        <f>+J125</f>
        <v>0</v>
      </c>
      <c r="K124" s="368">
        <f aca="true" t="shared" si="54" ref="K124:AE124">+K125</f>
        <v>0</v>
      </c>
      <c r="L124" s="368">
        <f t="shared" si="54"/>
        <v>0</v>
      </c>
      <c r="M124" s="368">
        <f t="shared" si="54"/>
        <v>0</v>
      </c>
      <c r="N124" s="368">
        <f t="shared" si="54"/>
        <v>0</v>
      </c>
      <c r="O124" s="368">
        <f t="shared" si="54"/>
        <v>0</v>
      </c>
      <c r="P124" s="368">
        <f t="shared" si="54"/>
        <v>0</v>
      </c>
      <c r="Q124" s="368">
        <f t="shared" si="54"/>
        <v>0</v>
      </c>
      <c r="R124" s="368">
        <f t="shared" si="54"/>
        <v>0</v>
      </c>
      <c r="S124" s="368">
        <f t="shared" si="54"/>
        <v>0</v>
      </c>
      <c r="T124" s="368">
        <f t="shared" si="54"/>
        <v>0</v>
      </c>
      <c r="U124" s="368">
        <f t="shared" si="54"/>
        <v>0</v>
      </c>
      <c r="V124" s="368">
        <f t="shared" si="54"/>
        <v>0</v>
      </c>
      <c r="W124" s="368">
        <f t="shared" si="54"/>
        <v>0</v>
      </c>
      <c r="X124" s="368">
        <f t="shared" si="54"/>
        <v>0</v>
      </c>
      <c r="Y124" s="368">
        <f t="shared" si="54"/>
        <v>0</v>
      </c>
      <c r="Z124" s="368">
        <f t="shared" si="54"/>
        <v>0</v>
      </c>
      <c r="AA124" s="368">
        <f t="shared" si="54"/>
        <v>0</v>
      </c>
      <c r="AB124" s="368">
        <f t="shared" si="54"/>
        <v>0</v>
      </c>
      <c r="AC124" s="368">
        <f t="shared" si="54"/>
        <v>0</v>
      </c>
      <c r="AD124" s="368">
        <f t="shared" si="54"/>
        <v>0</v>
      </c>
      <c r="AE124" s="398">
        <f t="shared" si="54"/>
        <v>0</v>
      </c>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c r="BA124" s="328"/>
      <c r="BB124" s="328"/>
    </row>
    <row r="125" spans="2:54" s="312" customFormat="1" ht="12.75">
      <c r="B125" s="334"/>
      <c r="C125" s="329"/>
      <c r="D125" s="323"/>
      <c r="E125" s="719" t="s">
        <v>333</v>
      </c>
      <c r="F125" s="719"/>
      <c r="G125" s="719"/>
      <c r="H125" s="720"/>
      <c r="I125" s="326"/>
      <c r="J125" s="397">
        <f>+J126+J141+J165</f>
        <v>0</v>
      </c>
      <c r="K125" s="368">
        <f aca="true" t="shared" si="55" ref="K125:AE125">+K126+K141+K165</f>
        <v>0</v>
      </c>
      <c r="L125" s="368">
        <f t="shared" si="55"/>
        <v>0</v>
      </c>
      <c r="M125" s="368">
        <f t="shared" si="55"/>
        <v>0</v>
      </c>
      <c r="N125" s="368">
        <f t="shared" si="55"/>
        <v>0</v>
      </c>
      <c r="O125" s="368">
        <f t="shared" si="55"/>
        <v>0</v>
      </c>
      <c r="P125" s="368">
        <f t="shared" si="55"/>
        <v>0</v>
      </c>
      <c r="Q125" s="368">
        <f t="shared" si="55"/>
        <v>0</v>
      </c>
      <c r="R125" s="368">
        <f t="shared" si="55"/>
        <v>0</v>
      </c>
      <c r="S125" s="368">
        <f t="shared" si="55"/>
        <v>0</v>
      </c>
      <c r="T125" s="368">
        <f t="shared" si="55"/>
        <v>0</v>
      </c>
      <c r="U125" s="368">
        <f t="shared" si="55"/>
        <v>0</v>
      </c>
      <c r="V125" s="368">
        <f t="shared" si="55"/>
        <v>0</v>
      </c>
      <c r="W125" s="368">
        <f t="shared" si="55"/>
        <v>0</v>
      </c>
      <c r="X125" s="368">
        <f t="shared" si="55"/>
        <v>0</v>
      </c>
      <c r="Y125" s="368">
        <f t="shared" si="55"/>
        <v>0</v>
      </c>
      <c r="Z125" s="368">
        <f t="shared" si="55"/>
        <v>0</v>
      </c>
      <c r="AA125" s="368">
        <f t="shared" si="55"/>
        <v>0</v>
      </c>
      <c r="AB125" s="368">
        <f t="shared" si="55"/>
        <v>0</v>
      </c>
      <c r="AC125" s="368">
        <f t="shared" si="55"/>
        <v>0</v>
      </c>
      <c r="AD125" s="368">
        <f t="shared" si="55"/>
        <v>0</v>
      </c>
      <c r="AE125" s="398">
        <f t="shared" si="55"/>
        <v>0</v>
      </c>
      <c r="AF125" s="328"/>
      <c r="AG125" s="328"/>
      <c r="AH125" s="328"/>
      <c r="AI125" s="328"/>
      <c r="AJ125" s="328"/>
      <c r="AK125" s="328"/>
      <c r="AL125" s="328"/>
      <c r="AM125" s="328"/>
      <c r="AN125" s="328"/>
      <c r="AO125" s="328"/>
      <c r="AP125" s="328"/>
      <c r="AQ125" s="328"/>
      <c r="AR125" s="328"/>
      <c r="AS125" s="328"/>
      <c r="AT125" s="328"/>
      <c r="AU125" s="328"/>
      <c r="AV125" s="328"/>
      <c r="AW125" s="328"/>
      <c r="AX125" s="328"/>
      <c r="AY125" s="328"/>
      <c r="AZ125" s="328"/>
      <c r="BA125" s="328"/>
      <c r="BB125" s="328"/>
    </row>
    <row r="126" spans="2:54" s="312" customFormat="1" ht="12.75">
      <c r="B126" s="313"/>
      <c r="C126" s="314"/>
      <c r="D126" s="323"/>
      <c r="E126" s="323"/>
      <c r="F126" s="707" t="s">
        <v>0</v>
      </c>
      <c r="G126" s="707"/>
      <c r="H126" s="708"/>
      <c r="I126" s="326"/>
      <c r="J126" s="401">
        <f aca="true" t="shared" si="56" ref="J126:AE126">+SUM(J127:J140)</f>
        <v>0</v>
      </c>
      <c r="K126" s="367">
        <f t="shared" si="56"/>
        <v>0</v>
      </c>
      <c r="L126" s="367">
        <f t="shared" si="56"/>
        <v>0</v>
      </c>
      <c r="M126" s="367">
        <f t="shared" si="56"/>
        <v>0</v>
      </c>
      <c r="N126" s="367">
        <f t="shared" si="56"/>
        <v>0</v>
      </c>
      <c r="O126" s="367">
        <f t="shared" si="56"/>
        <v>0</v>
      </c>
      <c r="P126" s="367">
        <f t="shared" si="56"/>
        <v>0</v>
      </c>
      <c r="Q126" s="367">
        <f t="shared" si="56"/>
        <v>0</v>
      </c>
      <c r="R126" s="367">
        <f t="shared" si="56"/>
        <v>0</v>
      </c>
      <c r="S126" s="367">
        <f t="shared" si="56"/>
        <v>0</v>
      </c>
      <c r="T126" s="367">
        <f t="shared" si="56"/>
        <v>0</v>
      </c>
      <c r="U126" s="367">
        <f t="shared" si="56"/>
        <v>0</v>
      </c>
      <c r="V126" s="367">
        <f t="shared" si="56"/>
        <v>0</v>
      </c>
      <c r="W126" s="367">
        <f t="shared" si="56"/>
        <v>0</v>
      </c>
      <c r="X126" s="367">
        <f t="shared" si="56"/>
        <v>0</v>
      </c>
      <c r="Y126" s="367">
        <f t="shared" si="56"/>
        <v>0</v>
      </c>
      <c r="Z126" s="367">
        <f t="shared" si="56"/>
        <v>0</v>
      </c>
      <c r="AA126" s="367">
        <f t="shared" si="56"/>
        <v>0</v>
      </c>
      <c r="AB126" s="367">
        <f t="shared" si="56"/>
        <v>0</v>
      </c>
      <c r="AC126" s="367">
        <f t="shared" si="56"/>
        <v>0</v>
      </c>
      <c r="AD126" s="367">
        <f t="shared" si="56"/>
        <v>0</v>
      </c>
      <c r="AE126" s="402">
        <f t="shared" si="56"/>
        <v>0</v>
      </c>
      <c r="AF126" s="328"/>
      <c r="AG126" s="328"/>
      <c r="AH126" s="328"/>
      <c r="AI126" s="328"/>
      <c r="AJ126" s="328"/>
      <c r="AK126" s="328"/>
      <c r="AL126" s="328"/>
      <c r="AM126" s="328"/>
      <c r="AN126" s="328"/>
      <c r="AO126" s="328"/>
      <c r="AP126" s="328"/>
      <c r="AQ126" s="328"/>
      <c r="AR126" s="328"/>
      <c r="AS126" s="328"/>
      <c r="AT126" s="328"/>
      <c r="AU126" s="328"/>
      <c r="AV126" s="328"/>
      <c r="AW126" s="328"/>
      <c r="AX126" s="328"/>
      <c r="AY126" s="328"/>
      <c r="AZ126" s="328"/>
      <c r="BA126" s="328"/>
      <c r="BB126" s="328"/>
    </row>
    <row r="127" spans="2:54" s="312" customFormat="1" ht="12.75">
      <c r="B127" s="313"/>
      <c r="C127" s="314"/>
      <c r="D127" s="323"/>
      <c r="E127" s="314"/>
      <c r="F127" s="726" t="s">
        <v>74</v>
      </c>
      <c r="G127" s="726"/>
      <c r="H127" s="727"/>
      <c r="I127" s="325"/>
      <c r="J127" s="385"/>
      <c r="K127" s="119"/>
      <c r="L127" s="119">
        <f aca="true" t="shared" si="57" ref="L127:L140">+SUM(J127:K127)</f>
        <v>0</v>
      </c>
      <c r="M127" s="119"/>
      <c r="N127" s="119"/>
      <c r="O127" s="119"/>
      <c r="P127" s="119"/>
      <c r="Q127" s="119">
        <f aca="true" t="shared" si="58" ref="Q127:Q140">+M127+N127-O127+P127</f>
        <v>0</v>
      </c>
      <c r="R127" s="119"/>
      <c r="S127" s="119"/>
      <c r="T127" s="119"/>
      <c r="U127" s="119"/>
      <c r="V127" s="119">
        <f aca="true" t="shared" si="59" ref="V127:V140">+SUM(R127:U127)</f>
        <v>0</v>
      </c>
      <c r="W127" s="119"/>
      <c r="X127" s="119"/>
      <c r="Y127" s="119"/>
      <c r="Z127" s="119"/>
      <c r="AA127" s="119">
        <f aca="true" t="shared" si="60" ref="AA127:AA140">+SUM(W127:Z127)</f>
        <v>0</v>
      </c>
      <c r="AB127" s="120">
        <f aca="true" t="shared" si="61" ref="AB127:AB140">+L127-Q127</f>
        <v>0</v>
      </c>
      <c r="AC127" s="120">
        <f aca="true" t="shared" si="62" ref="AC127:AC140">+Q127-V127</f>
        <v>0</v>
      </c>
      <c r="AD127" s="120">
        <f aca="true" t="shared" si="63" ref="AD127:AD140">+V127-AA127-AE127</f>
        <v>0</v>
      </c>
      <c r="AE127" s="121"/>
      <c r="AF127" s="328"/>
      <c r="AG127" s="328"/>
      <c r="AH127" s="328"/>
      <c r="AI127" s="328"/>
      <c r="AJ127" s="328"/>
      <c r="AK127" s="328"/>
      <c r="AL127" s="328"/>
      <c r="AM127" s="328"/>
      <c r="AN127" s="328"/>
      <c r="AO127" s="328"/>
      <c r="AP127" s="328"/>
      <c r="AQ127" s="328"/>
      <c r="AR127" s="328"/>
      <c r="AS127" s="328"/>
      <c r="AT127" s="328"/>
      <c r="AU127" s="328"/>
      <c r="AV127" s="328"/>
      <c r="AW127" s="328"/>
      <c r="AX127" s="328"/>
      <c r="AY127" s="328"/>
      <c r="AZ127" s="328"/>
      <c r="BA127" s="328"/>
      <c r="BB127" s="328"/>
    </row>
    <row r="128" spans="2:54" s="312" customFormat="1" ht="12.75">
      <c r="B128" s="313"/>
      <c r="C128" s="314"/>
      <c r="D128" s="323"/>
      <c r="E128" s="314"/>
      <c r="F128" s="726" t="s">
        <v>75</v>
      </c>
      <c r="G128" s="726"/>
      <c r="H128" s="727"/>
      <c r="I128" s="326"/>
      <c r="J128" s="385"/>
      <c r="K128" s="119"/>
      <c r="L128" s="119">
        <f t="shared" si="57"/>
        <v>0</v>
      </c>
      <c r="M128" s="119"/>
      <c r="N128" s="119"/>
      <c r="O128" s="119"/>
      <c r="P128" s="119"/>
      <c r="Q128" s="119">
        <f t="shared" si="58"/>
        <v>0</v>
      </c>
      <c r="R128" s="119"/>
      <c r="S128" s="119"/>
      <c r="T128" s="119"/>
      <c r="U128" s="119"/>
      <c r="V128" s="119">
        <f t="shared" si="59"/>
        <v>0</v>
      </c>
      <c r="W128" s="119"/>
      <c r="X128" s="119"/>
      <c r="Y128" s="119"/>
      <c r="Z128" s="119"/>
      <c r="AA128" s="119">
        <f t="shared" si="60"/>
        <v>0</v>
      </c>
      <c r="AB128" s="120">
        <f t="shared" si="61"/>
        <v>0</v>
      </c>
      <c r="AC128" s="120">
        <f t="shared" si="62"/>
        <v>0</v>
      </c>
      <c r="AD128" s="120">
        <f t="shared" si="63"/>
        <v>0</v>
      </c>
      <c r="AE128" s="121"/>
      <c r="AF128" s="328"/>
      <c r="AG128" s="328"/>
      <c r="AH128" s="328"/>
      <c r="AI128" s="328"/>
      <c r="AJ128" s="328"/>
      <c r="AK128" s="328"/>
      <c r="AL128" s="328"/>
      <c r="AM128" s="328"/>
      <c r="AN128" s="328"/>
      <c r="AO128" s="328"/>
      <c r="AP128" s="328"/>
      <c r="AQ128" s="328"/>
      <c r="AR128" s="328"/>
      <c r="AS128" s="328"/>
      <c r="AT128" s="328"/>
      <c r="AU128" s="328"/>
      <c r="AV128" s="328"/>
      <c r="AW128" s="328"/>
      <c r="AX128" s="328"/>
      <c r="AY128" s="328"/>
      <c r="AZ128" s="328"/>
      <c r="BA128" s="328"/>
      <c r="BB128" s="328"/>
    </row>
    <row r="129" spans="2:54" s="312" customFormat="1" ht="12.75">
      <c r="B129" s="313"/>
      <c r="C129" s="314"/>
      <c r="D129" s="323"/>
      <c r="E129" s="314"/>
      <c r="F129" s="726" t="s">
        <v>76</v>
      </c>
      <c r="G129" s="726"/>
      <c r="H129" s="727"/>
      <c r="I129" s="325"/>
      <c r="J129" s="385"/>
      <c r="K129" s="119"/>
      <c r="L129" s="119">
        <f t="shared" si="57"/>
        <v>0</v>
      </c>
      <c r="M129" s="119"/>
      <c r="N129" s="119"/>
      <c r="O129" s="119"/>
      <c r="P129" s="119"/>
      <c r="Q129" s="119">
        <f t="shared" si="58"/>
        <v>0</v>
      </c>
      <c r="R129" s="119"/>
      <c r="S129" s="119"/>
      <c r="T129" s="119"/>
      <c r="U129" s="119"/>
      <c r="V129" s="119">
        <f t="shared" si="59"/>
        <v>0</v>
      </c>
      <c r="W129" s="119"/>
      <c r="X129" s="119"/>
      <c r="Y129" s="119"/>
      <c r="Z129" s="119"/>
      <c r="AA129" s="119">
        <f t="shared" si="60"/>
        <v>0</v>
      </c>
      <c r="AB129" s="120">
        <f t="shared" si="61"/>
        <v>0</v>
      </c>
      <c r="AC129" s="120">
        <f t="shared" si="62"/>
        <v>0</v>
      </c>
      <c r="AD129" s="120">
        <f t="shared" si="63"/>
        <v>0</v>
      </c>
      <c r="AE129" s="121"/>
      <c r="AF129" s="328"/>
      <c r="AG129" s="328"/>
      <c r="AH129" s="328"/>
      <c r="AI129" s="328"/>
      <c r="AJ129" s="328"/>
      <c r="AK129" s="328"/>
      <c r="AL129" s="328"/>
      <c r="AM129" s="328"/>
      <c r="AN129" s="328"/>
      <c r="AO129" s="328"/>
      <c r="AP129" s="328"/>
      <c r="AQ129" s="328"/>
      <c r="AR129" s="328"/>
      <c r="AS129" s="328"/>
      <c r="AT129" s="328"/>
      <c r="AU129" s="328"/>
      <c r="AV129" s="328"/>
      <c r="AW129" s="328"/>
      <c r="AX129" s="328"/>
      <c r="AY129" s="328"/>
      <c r="AZ129" s="328"/>
      <c r="BA129" s="328"/>
      <c r="BB129" s="328"/>
    </row>
    <row r="130" spans="2:54" s="312" customFormat="1" ht="12.75">
      <c r="B130" s="313"/>
      <c r="C130" s="314"/>
      <c r="D130" s="323"/>
      <c r="E130" s="314"/>
      <c r="F130" s="726" t="s">
        <v>77</v>
      </c>
      <c r="G130" s="726"/>
      <c r="H130" s="727"/>
      <c r="I130" s="336"/>
      <c r="J130" s="385"/>
      <c r="K130" s="119"/>
      <c r="L130" s="119">
        <f t="shared" si="57"/>
        <v>0</v>
      </c>
      <c r="M130" s="119"/>
      <c r="N130" s="119"/>
      <c r="O130" s="119"/>
      <c r="P130" s="119"/>
      <c r="Q130" s="119">
        <f t="shared" si="58"/>
        <v>0</v>
      </c>
      <c r="R130" s="119"/>
      <c r="S130" s="119"/>
      <c r="T130" s="119"/>
      <c r="U130" s="119"/>
      <c r="V130" s="119">
        <f t="shared" si="59"/>
        <v>0</v>
      </c>
      <c r="W130" s="119"/>
      <c r="X130" s="119"/>
      <c r="Y130" s="119"/>
      <c r="Z130" s="119"/>
      <c r="AA130" s="119">
        <f t="shared" si="60"/>
        <v>0</v>
      </c>
      <c r="AB130" s="120">
        <f t="shared" si="61"/>
        <v>0</v>
      </c>
      <c r="AC130" s="120">
        <f t="shared" si="62"/>
        <v>0</v>
      </c>
      <c r="AD130" s="120">
        <f t="shared" si="63"/>
        <v>0</v>
      </c>
      <c r="AE130" s="121"/>
      <c r="AF130" s="328"/>
      <c r="AG130" s="328"/>
      <c r="AH130" s="328"/>
      <c r="AI130" s="328"/>
      <c r="AJ130" s="328"/>
      <c r="AK130" s="328"/>
      <c r="AL130" s="328"/>
      <c r="AM130" s="328"/>
      <c r="AN130" s="328"/>
      <c r="AO130" s="328"/>
      <c r="AP130" s="328"/>
      <c r="AQ130" s="328"/>
      <c r="AR130" s="328"/>
      <c r="AS130" s="328"/>
      <c r="AT130" s="328"/>
      <c r="AU130" s="328"/>
      <c r="AV130" s="328"/>
      <c r="AW130" s="328"/>
      <c r="AX130" s="328"/>
      <c r="AY130" s="328"/>
      <c r="AZ130" s="328"/>
      <c r="BA130" s="328"/>
      <c r="BB130" s="328"/>
    </row>
    <row r="131" spans="2:54" s="312" customFormat="1" ht="12.75">
      <c r="B131" s="313"/>
      <c r="C131" s="314"/>
      <c r="D131" s="323"/>
      <c r="E131" s="314"/>
      <c r="F131" s="726" t="s">
        <v>78</v>
      </c>
      <c r="G131" s="726"/>
      <c r="H131" s="727"/>
      <c r="I131" s="324"/>
      <c r="J131" s="385"/>
      <c r="K131" s="119"/>
      <c r="L131" s="119">
        <f t="shared" si="57"/>
        <v>0</v>
      </c>
      <c r="M131" s="119"/>
      <c r="N131" s="119"/>
      <c r="O131" s="119"/>
      <c r="P131" s="119"/>
      <c r="Q131" s="119">
        <f t="shared" si="58"/>
        <v>0</v>
      </c>
      <c r="R131" s="119"/>
      <c r="S131" s="119"/>
      <c r="T131" s="119"/>
      <c r="U131" s="119"/>
      <c r="V131" s="119">
        <f t="shared" si="59"/>
        <v>0</v>
      </c>
      <c r="W131" s="119"/>
      <c r="X131" s="119"/>
      <c r="Y131" s="119"/>
      <c r="Z131" s="119"/>
      <c r="AA131" s="119">
        <f t="shared" si="60"/>
        <v>0</v>
      </c>
      <c r="AB131" s="120">
        <f t="shared" si="61"/>
        <v>0</v>
      </c>
      <c r="AC131" s="120">
        <f t="shared" si="62"/>
        <v>0</v>
      </c>
      <c r="AD131" s="120">
        <f t="shared" si="63"/>
        <v>0</v>
      </c>
      <c r="AE131" s="121"/>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row>
    <row r="132" spans="2:54" s="312" customFormat="1" ht="12.75">
      <c r="B132" s="313"/>
      <c r="C132" s="314"/>
      <c r="D132" s="323"/>
      <c r="E132" s="314"/>
      <c r="F132" s="726" t="s">
        <v>79</v>
      </c>
      <c r="G132" s="726"/>
      <c r="H132" s="727"/>
      <c r="I132" s="337"/>
      <c r="J132" s="385"/>
      <c r="K132" s="119"/>
      <c r="L132" s="119">
        <f t="shared" si="57"/>
        <v>0</v>
      </c>
      <c r="M132" s="119"/>
      <c r="N132" s="119"/>
      <c r="O132" s="119"/>
      <c r="P132" s="119"/>
      <c r="Q132" s="119">
        <f t="shared" si="58"/>
        <v>0</v>
      </c>
      <c r="R132" s="119"/>
      <c r="S132" s="119"/>
      <c r="T132" s="119"/>
      <c r="U132" s="119"/>
      <c r="V132" s="119">
        <f t="shared" si="59"/>
        <v>0</v>
      </c>
      <c r="W132" s="119"/>
      <c r="X132" s="119"/>
      <c r="Y132" s="119"/>
      <c r="Z132" s="119"/>
      <c r="AA132" s="119">
        <f t="shared" si="60"/>
        <v>0</v>
      </c>
      <c r="AB132" s="120">
        <f t="shared" si="61"/>
        <v>0</v>
      </c>
      <c r="AC132" s="120">
        <f t="shared" si="62"/>
        <v>0</v>
      </c>
      <c r="AD132" s="120">
        <f t="shared" si="63"/>
        <v>0</v>
      </c>
      <c r="AE132" s="121"/>
      <c r="AF132" s="328"/>
      <c r="AG132" s="328"/>
      <c r="AH132" s="328"/>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row>
    <row r="133" spans="2:54" s="312" customFormat="1" ht="12.75">
      <c r="B133" s="313"/>
      <c r="C133" s="314"/>
      <c r="D133" s="323"/>
      <c r="E133" s="314"/>
      <c r="F133" s="726" t="s">
        <v>80</v>
      </c>
      <c r="G133" s="726"/>
      <c r="H133" s="727"/>
      <c r="I133" s="336"/>
      <c r="J133" s="385"/>
      <c r="K133" s="119"/>
      <c r="L133" s="119">
        <f t="shared" si="57"/>
        <v>0</v>
      </c>
      <c r="M133" s="119"/>
      <c r="N133" s="119"/>
      <c r="O133" s="119"/>
      <c r="P133" s="119"/>
      <c r="Q133" s="119">
        <f t="shared" si="58"/>
        <v>0</v>
      </c>
      <c r="R133" s="119"/>
      <c r="S133" s="119"/>
      <c r="T133" s="119"/>
      <c r="U133" s="119"/>
      <c r="V133" s="119">
        <f t="shared" si="59"/>
        <v>0</v>
      </c>
      <c r="W133" s="119"/>
      <c r="X133" s="119"/>
      <c r="Y133" s="119"/>
      <c r="Z133" s="119"/>
      <c r="AA133" s="119">
        <f t="shared" si="60"/>
        <v>0</v>
      </c>
      <c r="AB133" s="120">
        <f t="shared" si="61"/>
        <v>0</v>
      </c>
      <c r="AC133" s="120">
        <f t="shared" si="62"/>
        <v>0</v>
      </c>
      <c r="AD133" s="120">
        <f t="shared" si="63"/>
        <v>0</v>
      </c>
      <c r="AE133" s="121"/>
      <c r="AF133" s="328"/>
      <c r="AG133" s="328"/>
      <c r="AH133" s="328"/>
      <c r="AI133" s="328"/>
      <c r="AJ133" s="328"/>
      <c r="AK133" s="328"/>
      <c r="AL133" s="328"/>
      <c r="AM133" s="328"/>
      <c r="AN133" s="328"/>
      <c r="AO133" s="328"/>
      <c r="AP133" s="328"/>
      <c r="AQ133" s="328"/>
      <c r="AR133" s="328"/>
      <c r="AS133" s="328"/>
      <c r="AT133" s="328"/>
      <c r="AU133" s="328"/>
      <c r="AV133" s="328"/>
      <c r="AW133" s="328"/>
      <c r="AX133" s="328"/>
      <c r="AY133" s="328"/>
      <c r="AZ133" s="328"/>
      <c r="BA133" s="328"/>
      <c r="BB133" s="328"/>
    </row>
    <row r="134" spans="2:54" s="312" customFormat="1" ht="12.75">
      <c r="B134" s="313"/>
      <c r="C134" s="314"/>
      <c r="D134" s="323"/>
      <c r="E134" s="314"/>
      <c r="F134" s="726" t="s">
        <v>81</v>
      </c>
      <c r="G134" s="726"/>
      <c r="H134" s="727"/>
      <c r="I134" s="343"/>
      <c r="J134" s="385"/>
      <c r="K134" s="119"/>
      <c r="L134" s="119">
        <f t="shared" si="57"/>
        <v>0</v>
      </c>
      <c r="M134" s="119"/>
      <c r="N134" s="119"/>
      <c r="O134" s="119"/>
      <c r="P134" s="119"/>
      <c r="Q134" s="119">
        <f t="shared" si="58"/>
        <v>0</v>
      </c>
      <c r="R134" s="119"/>
      <c r="S134" s="119"/>
      <c r="T134" s="119"/>
      <c r="U134" s="119"/>
      <c r="V134" s="119">
        <f t="shared" si="59"/>
        <v>0</v>
      </c>
      <c r="W134" s="119"/>
      <c r="X134" s="119"/>
      <c r="Y134" s="119"/>
      <c r="Z134" s="119"/>
      <c r="AA134" s="119">
        <f t="shared" si="60"/>
        <v>0</v>
      </c>
      <c r="AB134" s="120">
        <f t="shared" si="61"/>
        <v>0</v>
      </c>
      <c r="AC134" s="120">
        <f t="shared" si="62"/>
        <v>0</v>
      </c>
      <c r="AD134" s="120">
        <f t="shared" si="63"/>
        <v>0</v>
      </c>
      <c r="AE134" s="121"/>
      <c r="AF134" s="328"/>
      <c r="AG134" s="328"/>
      <c r="AH134" s="328"/>
      <c r="AI134" s="328"/>
      <c r="AJ134" s="328"/>
      <c r="AK134" s="328"/>
      <c r="AL134" s="328"/>
      <c r="AM134" s="328"/>
      <c r="AN134" s="328"/>
      <c r="AO134" s="328"/>
      <c r="AP134" s="328"/>
      <c r="AQ134" s="328"/>
      <c r="AR134" s="328"/>
      <c r="AS134" s="328"/>
      <c r="AT134" s="328"/>
      <c r="AU134" s="328"/>
      <c r="AV134" s="328"/>
      <c r="AW134" s="328"/>
      <c r="AX134" s="328"/>
      <c r="AY134" s="328"/>
      <c r="AZ134" s="328"/>
      <c r="BA134" s="328"/>
      <c r="BB134" s="328"/>
    </row>
    <row r="135" spans="2:54" s="312" customFormat="1" ht="12.75">
      <c r="B135" s="313"/>
      <c r="C135" s="314"/>
      <c r="D135" s="323"/>
      <c r="E135" s="314"/>
      <c r="F135" s="726" t="s">
        <v>82</v>
      </c>
      <c r="G135" s="726"/>
      <c r="H135" s="727"/>
      <c r="I135" s="337"/>
      <c r="J135" s="385"/>
      <c r="K135" s="119"/>
      <c r="L135" s="119">
        <f t="shared" si="57"/>
        <v>0</v>
      </c>
      <c r="M135" s="119"/>
      <c r="N135" s="119"/>
      <c r="O135" s="119"/>
      <c r="P135" s="119"/>
      <c r="Q135" s="119">
        <f t="shared" si="58"/>
        <v>0</v>
      </c>
      <c r="R135" s="119"/>
      <c r="S135" s="119"/>
      <c r="T135" s="119"/>
      <c r="U135" s="119"/>
      <c r="V135" s="119">
        <f t="shared" si="59"/>
        <v>0</v>
      </c>
      <c r="W135" s="119"/>
      <c r="X135" s="119"/>
      <c r="Y135" s="119"/>
      <c r="Z135" s="119"/>
      <c r="AA135" s="119">
        <f t="shared" si="60"/>
        <v>0</v>
      </c>
      <c r="AB135" s="120">
        <f t="shared" si="61"/>
        <v>0</v>
      </c>
      <c r="AC135" s="120">
        <f t="shared" si="62"/>
        <v>0</v>
      </c>
      <c r="AD135" s="120">
        <f t="shared" si="63"/>
        <v>0</v>
      </c>
      <c r="AE135" s="121"/>
      <c r="AF135" s="328"/>
      <c r="AG135" s="328"/>
      <c r="AH135" s="328"/>
      <c r="AI135" s="328"/>
      <c r="AJ135" s="328"/>
      <c r="AK135" s="328"/>
      <c r="AL135" s="328"/>
      <c r="AM135" s="328"/>
      <c r="AN135" s="328"/>
      <c r="AO135" s="328"/>
      <c r="AP135" s="328"/>
      <c r="AQ135" s="328"/>
      <c r="AR135" s="328"/>
      <c r="AS135" s="328"/>
      <c r="AT135" s="328"/>
      <c r="AU135" s="328"/>
      <c r="AV135" s="328"/>
      <c r="AW135" s="328"/>
      <c r="AX135" s="328"/>
      <c r="AY135" s="328"/>
      <c r="AZ135" s="328"/>
      <c r="BA135" s="328"/>
      <c r="BB135" s="328"/>
    </row>
    <row r="136" spans="2:54" s="312" customFormat="1" ht="12.75">
      <c r="B136" s="313"/>
      <c r="C136" s="314"/>
      <c r="D136" s="323"/>
      <c r="E136" s="314"/>
      <c r="F136" s="726" t="s">
        <v>83</v>
      </c>
      <c r="G136" s="726"/>
      <c r="H136" s="727"/>
      <c r="I136" s="336"/>
      <c r="J136" s="385"/>
      <c r="K136" s="119"/>
      <c r="L136" s="119">
        <f t="shared" si="57"/>
        <v>0</v>
      </c>
      <c r="M136" s="119"/>
      <c r="N136" s="119"/>
      <c r="O136" s="119"/>
      <c r="P136" s="119"/>
      <c r="Q136" s="119">
        <f t="shared" si="58"/>
        <v>0</v>
      </c>
      <c r="R136" s="119"/>
      <c r="S136" s="119"/>
      <c r="T136" s="119"/>
      <c r="U136" s="119"/>
      <c r="V136" s="119">
        <f t="shared" si="59"/>
        <v>0</v>
      </c>
      <c r="W136" s="119"/>
      <c r="X136" s="119"/>
      <c r="Y136" s="119"/>
      <c r="Z136" s="119"/>
      <c r="AA136" s="119">
        <f t="shared" si="60"/>
        <v>0</v>
      </c>
      <c r="AB136" s="120">
        <f t="shared" si="61"/>
        <v>0</v>
      </c>
      <c r="AC136" s="120">
        <f t="shared" si="62"/>
        <v>0</v>
      </c>
      <c r="AD136" s="120">
        <f t="shared" si="63"/>
        <v>0</v>
      </c>
      <c r="AE136" s="121"/>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row>
    <row r="137" spans="2:54" s="312" customFormat="1" ht="12.75">
      <c r="B137" s="313"/>
      <c r="C137" s="314"/>
      <c r="D137" s="323"/>
      <c r="E137" s="314"/>
      <c r="F137" s="726" t="s">
        <v>84</v>
      </c>
      <c r="G137" s="726"/>
      <c r="H137" s="727"/>
      <c r="I137" s="336"/>
      <c r="J137" s="385"/>
      <c r="K137" s="119"/>
      <c r="L137" s="119">
        <f t="shared" si="57"/>
        <v>0</v>
      </c>
      <c r="M137" s="119"/>
      <c r="N137" s="119"/>
      <c r="O137" s="119"/>
      <c r="P137" s="119"/>
      <c r="Q137" s="119">
        <f t="shared" si="58"/>
        <v>0</v>
      </c>
      <c r="R137" s="119"/>
      <c r="S137" s="119"/>
      <c r="T137" s="119"/>
      <c r="U137" s="119"/>
      <c r="V137" s="119">
        <f t="shared" si="59"/>
        <v>0</v>
      </c>
      <c r="W137" s="119"/>
      <c r="X137" s="119"/>
      <c r="Y137" s="119"/>
      <c r="Z137" s="119"/>
      <c r="AA137" s="119">
        <f t="shared" si="60"/>
        <v>0</v>
      </c>
      <c r="AB137" s="120">
        <f t="shared" si="61"/>
        <v>0</v>
      </c>
      <c r="AC137" s="120">
        <f t="shared" si="62"/>
        <v>0</v>
      </c>
      <c r="AD137" s="120">
        <f t="shared" si="63"/>
        <v>0</v>
      </c>
      <c r="AE137" s="121"/>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row>
    <row r="138" spans="2:54" s="312" customFormat="1" ht="12.75">
      <c r="B138" s="313"/>
      <c r="C138" s="314"/>
      <c r="D138" s="323"/>
      <c r="E138" s="314"/>
      <c r="F138" s="726" t="s">
        <v>85</v>
      </c>
      <c r="G138" s="726"/>
      <c r="H138" s="727"/>
      <c r="I138" s="343"/>
      <c r="J138" s="385"/>
      <c r="K138" s="119"/>
      <c r="L138" s="119">
        <f t="shared" si="57"/>
        <v>0</v>
      </c>
      <c r="M138" s="119"/>
      <c r="N138" s="119"/>
      <c r="O138" s="119"/>
      <c r="P138" s="119"/>
      <c r="Q138" s="119">
        <f t="shared" si="58"/>
        <v>0</v>
      </c>
      <c r="R138" s="119"/>
      <c r="S138" s="119"/>
      <c r="T138" s="119"/>
      <c r="U138" s="119"/>
      <c r="V138" s="119">
        <f t="shared" si="59"/>
        <v>0</v>
      </c>
      <c r="W138" s="119"/>
      <c r="X138" s="119"/>
      <c r="Y138" s="119"/>
      <c r="Z138" s="119"/>
      <c r="AA138" s="119">
        <f t="shared" si="60"/>
        <v>0</v>
      </c>
      <c r="AB138" s="120">
        <f t="shared" si="61"/>
        <v>0</v>
      </c>
      <c r="AC138" s="120">
        <f t="shared" si="62"/>
        <v>0</v>
      </c>
      <c r="AD138" s="120">
        <f t="shared" si="63"/>
        <v>0</v>
      </c>
      <c r="AE138" s="121"/>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row>
    <row r="139" spans="2:54" s="312" customFormat="1" ht="12.75">
      <c r="B139" s="313"/>
      <c r="C139" s="314"/>
      <c r="D139" s="323"/>
      <c r="E139" s="314"/>
      <c r="F139" s="726" t="s">
        <v>86</v>
      </c>
      <c r="G139" s="726"/>
      <c r="H139" s="727"/>
      <c r="I139" s="325"/>
      <c r="J139" s="385"/>
      <c r="K139" s="119"/>
      <c r="L139" s="119">
        <f t="shared" si="57"/>
        <v>0</v>
      </c>
      <c r="M139" s="119"/>
      <c r="N139" s="119"/>
      <c r="O139" s="119"/>
      <c r="P139" s="119"/>
      <c r="Q139" s="119">
        <f t="shared" si="58"/>
        <v>0</v>
      </c>
      <c r="R139" s="119"/>
      <c r="S139" s="119"/>
      <c r="T139" s="119"/>
      <c r="U139" s="119"/>
      <c r="V139" s="119">
        <f t="shared" si="59"/>
        <v>0</v>
      </c>
      <c r="W139" s="119"/>
      <c r="X139" s="119"/>
      <c r="Y139" s="119"/>
      <c r="Z139" s="119"/>
      <c r="AA139" s="119">
        <f t="shared" si="60"/>
        <v>0</v>
      </c>
      <c r="AB139" s="120">
        <f t="shared" si="61"/>
        <v>0</v>
      </c>
      <c r="AC139" s="120">
        <f t="shared" si="62"/>
        <v>0</v>
      </c>
      <c r="AD139" s="120">
        <f t="shared" si="63"/>
        <v>0</v>
      </c>
      <c r="AE139" s="121"/>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row>
    <row r="140" spans="2:62" s="319" customFormat="1" ht="12.75">
      <c r="B140" s="313"/>
      <c r="C140" s="314"/>
      <c r="D140" s="314"/>
      <c r="E140" s="314"/>
      <c r="F140" s="722" t="s">
        <v>334</v>
      </c>
      <c r="G140" s="722"/>
      <c r="H140" s="723"/>
      <c r="I140" s="318"/>
      <c r="J140" s="385"/>
      <c r="K140" s="119"/>
      <c r="L140" s="119">
        <f t="shared" si="57"/>
        <v>0</v>
      </c>
      <c r="M140" s="119"/>
      <c r="N140" s="119"/>
      <c r="O140" s="119"/>
      <c r="P140" s="119"/>
      <c r="Q140" s="119">
        <f t="shared" si="58"/>
        <v>0</v>
      </c>
      <c r="R140" s="119"/>
      <c r="S140" s="119"/>
      <c r="T140" s="119"/>
      <c r="U140" s="119"/>
      <c r="V140" s="119">
        <f t="shared" si="59"/>
        <v>0</v>
      </c>
      <c r="W140" s="119"/>
      <c r="X140" s="119"/>
      <c r="Y140" s="119"/>
      <c r="Z140" s="119"/>
      <c r="AA140" s="119">
        <f t="shared" si="60"/>
        <v>0</v>
      </c>
      <c r="AB140" s="120">
        <f t="shared" si="61"/>
        <v>0</v>
      </c>
      <c r="AC140" s="120">
        <f t="shared" si="62"/>
        <v>0</v>
      </c>
      <c r="AD140" s="120">
        <f t="shared" si="63"/>
        <v>0</v>
      </c>
      <c r="AE140" s="121"/>
      <c r="AF140" s="311"/>
      <c r="AG140" s="311"/>
      <c r="AH140" s="311"/>
      <c r="AI140" s="311"/>
      <c r="AJ140" s="311"/>
      <c r="AK140" s="311"/>
      <c r="AL140" s="311"/>
      <c r="AM140" s="311"/>
      <c r="AN140" s="311"/>
      <c r="AO140" s="311"/>
      <c r="AP140" s="311"/>
      <c r="AQ140" s="311"/>
      <c r="AR140" s="311"/>
      <c r="AS140" s="311"/>
      <c r="AT140" s="311"/>
      <c r="AU140" s="311"/>
      <c r="AV140" s="311"/>
      <c r="AW140" s="311"/>
      <c r="AX140" s="311"/>
      <c r="AY140" s="311"/>
      <c r="AZ140" s="311"/>
      <c r="BA140" s="311"/>
      <c r="BB140" s="311"/>
      <c r="BC140" s="311"/>
      <c r="BD140" s="311"/>
      <c r="BE140" s="311"/>
      <c r="BF140" s="311"/>
      <c r="BG140" s="311"/>
      <c r="BH140" s="311"/>
      <c r="BI140" s="311"/>
      <c r="BJ140" s="311"/>
    </row>
    <row r="141" spans="2:54" s="312" customFormat="1" ht="12.75">
      <c r="B141" s="313"/>
      <c r="C141" s="314"/>
      <c r="D141" s="323"/>
      <c r="E141" s="323"/>
      <c r="F141" s="707" t="s">
        <v>121</v>
      </c>
      <c r="G141" s="707"/>
      <c r="H141" s="708"/>
      <c r="I141" s="326"/>
      <c r="J141" s="401">
        <f aca="true" t="shared" si="64" ref="J141:AE141">+SUM(J142:J164)</f>
        <v>0</v>
      </c>
      <c r="K141" s="367">
        <f t="shared" si="64"/>
        <v>0</v>
      </c>
      <c r="L141" s="367">
        <f t="shared" si="64"/>
        <v>0</v>
      </c>
      <c r="M141" s="367">
        <f t="shared" si="64"/>
        <v>0</v>
      </c>
      <c r="N141" s="367">
        <f t="shared" si="64"/>
        <v>0</v>
      </c>
      <c r="O141" s="367">
        <f t="shared" si="64"/>
        <v>0</v>
      </c>
      <c r="P141" s="367">
        <f t="shared" si="64"/>
        <v>0</v>
      </c>
      <c r="Q141" s="367">
        <f t="shared" si="64"/>
        <v>0</v>
      </c>
      <c r="R141" s="367">
        <f t="shared" si="64"/>
        <v>0</v>
      </c>
      <c r="S141" s="367">
        <f t="shared" si="64"/>
        <v>0</v>
      </c>
      <c r="T141" s="367">
        <f t="shared" si="64"/>
        <v>0</v>
      </c>
      <c r="U141" s="367">
        <f t="shared" si="64"/>
        <v>0</v>
      </c>
      <c r="V141" s="367">
        <f t="shared" si="64"/>
        <v>0</v>
      </c>
      <c r="W141" s="367">
        <f t="shared" si="64"/>
        <v>0</v>
      </c>
      <c r="X141" s="367">
        <f t="shared" si="64"/>
        <v>0</v>
      </c>
      <c r="Y141" s="367">
        <f t="shared" si="64"/>
        <v>0</v>
      </c>
      <c r="Z141" s="367">
        <f t="shared" si="64"/>
        <v>0</v>
      </c>
      <c r="AA141" s="367">
        <f t="shared" si="64"/>
        <v>0</v>
      </c>
      <c r="AB141" s="367">
        <f t="shared" si="64"/>
        <v>0</v>
      </c>
      <c r="AC141" s="367">
        <f t="shared" si="64"/>
        <v>0</v>
      </c>
      <c r="AD141" s="367">
        <f t="shared" si="64"/>
        <v>0</v>
      </c>
      <c r="AE141" s="402">
        <f t="shared" si="64"/>
        <v>0</v>
      </c>
      <c r="AF141" s="328"/>
      <c r="AG141" s="328"/>
      <c r="AH141" s="328"/>
      <c r="AI141" s="328"/>
      <c r="AJ141" s="328"/>
      <c r="AK141" s="328"/>
      <c r="AL141" s="328"/>
      <c r="AM141" s="328"/>
      <c r="AN141" s="328"/>
      <c r="AO141" s="328"/>
      <c r="AP141" s="328"/>
      <c r="AQ141" s="328"/>
      <c r="AR141" s="328"/>
      <c r="AS141" s="328"/>
      <c r="AT141" s="328"/>
      <c r="AU141" s="328"/>
      <c r="AV141" s="328"/>
      <c r="AW141" s="328"/>
      <c r="AX141" s="328"/>
      <c r="AY141" s="328"/>
      <c r="AZ141" s="328"/>
      <c r="BA141" s="328"/>
      <c r="BB141" s="328"/>
    </row>
    <row r="142" spans="2:54" s="312" customFormat="1" ht="12.75">
      <c r="B142" s="313"/>
      <c r="C142" s="314"/>
      <c r="D142" s="323"/>
      <c r="E142" s="323"/>
      <c r="F142" s="726" t="s">
        <v>332</v>
      </c>
      <c r="G142" s="726"/>
      <c r="H142" s="727"/>
      <c r="I142" s="326"/>
      <c r="J142" s="385"/>
      <c r="K142" s="119"/>
      <c r="L142" s="119">
        <f aca="true" t="shared" si="65" ref="L142:L164">+SUM(J142:K142)</f>
        <v>0</v>
      </c>
      <c r="M142" s="119"/>
      <c r="N142" s="119"/>
      <c r="O142" s="119"/>
      <c r="P142" s="119"/>
      <c r="Q142" s="119">
        <f aca="true" t="shared" si="66" ref="Q142:Q164">+M142+N142-O142+P142</f>
        <v>0</v>
      </c>
      <c r="R142" s="119"/>
      <c r="S142" s="119"/>
      <c r="T142" s="119"/>
      <c r="U142" s="119"/>
      <c r="V142" s="119">
        <f aca="true" t="shared" si="67" ref="V142:V164">+SUM(R142:U142)</f>
        <v>0</v>
      </c>
      <c r="W142" s="119"/>
      <c r="X142" s="119"/>
      <c r="Y142" s="119"/>
      <c r="Z142" s="119"/>
      <c r="AA142" s="119">
        <f aca="true" t="shared" si="68" ref="AA142:AA164">+SUM(W142:Z142)</f>
        <v>0</v>
      </c>
      <c r="AB142" s="120">
        <f aca="true" t="shared" si="69" ref="AB142:AB164">+L142-Q142</f>
        <v>0</v>
      </c>
      <c r="AC142" s="120">
        <f aca="true" t="shared" si="70" ref="AC142:AC164">+Q142-V142</f>
        <v>0</v>
      </c>
      <c r="AD142" s="120">
        <f aca="true" t="shared" si="71" ref="AD142:AD164">+V142-AA142-AE142</f>
        <v>0</v>
      </c>
      <c r="AE142" s="121"/>
      <c r="AF142" s="328"/>
      <c r="AG142" s="328"/>
      <c r="AH142" s="328"/>
      <c r="AI142" s="328"/>
      <c r="AJ142" s="328"/>
      <c r="AK142" s="328"/>
      <c r="AL142" s="328"/>
      <c r="AM142" s="328"/>
      <c r="AN142" s="328"/>
      <c r="AO142" s="328"/>
      <c r="AP142" s="328"/>
      <c r="AQ142" s="328"/>
      <c r="AR142" s="328"/>
      <c r="AS142" s="328"/>
      <c r="AT142" s="328"/>
      <c r="AU142" s="328"/>
      <c r="AV142" s="328"/>
      <c r="AW142" s="328"/>
      <c r="AX142" s="328"/>
      <c r="AY142" s="328"/>
      <c r="AZ142" s="328"/>
      <c r="BA142" s="328"/>
      <c r="BB142" s="328"/>
    </row>
    <row r="143" spans="2:54" s="312" customFormat="1" ht="12.75">
      <c r="B143" s="313"/>
      <c r="C143" s="314"/>
      <c r="D143" s="323"/>
      <c r="E143" s="323"/>
      <c r="F143" s="726" t="s">
        <v>331</v>
      </c>
      <c r="G143" s="726"/>
      <c r="H143" s="727"/>
      <c r="I143" s="326"/>
      <c r="J143" s="385"/>
      <c r="K143" s="119"/>
      <c r="L143" s="119">
        <f t="shared" si="65"/>
        <v>0</v>
      </c>
      <c r="M143" s="119"/>
      <c r="N143" s="119"/>
      <c r="O143" s="119"/>
      <c r="P143" s="119"/>
      <c r="Q143" s="119">
        <f t="shared" si="66"/>
        <v>0</v>
      </c>
      <c r="R143" s="119"/>
      <c r="S143" s="119"/>
      <c r="T143" s="119"/>
      <c r="U143" s="119"/>
      <c r="V143" s="119">
        <f t="shared" si="67"/>
        <v>0</v>
      </c>
      <c r="W143" s="119"/>
      <c r="X143" s="119"/>
      <c r="Y143" s="119"/>
      <c r="Z143" s="119"/>
      <c r="AA143" s="119">
        <f t="shared" si="68"/>
        <v>0</v>
      </c>
      <c r="AB143" s="120">
        <f t="shared" si="69"/>
        <v>0</v>
      </c>
      <c r="AC143" s="120">
        <f t="shared" si="70"/>
        <v>0</v>
      </c>
      <c r="AD143" s="120">
        <f t="shared" si="71"/>
        <v>0</v>
      </c>
      <c r="AE143" s="121"/>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row>
    <row r="144" spans="2:54" s="312" customFormat="1" ht="12.75">
      <c r="B144" s="313"/>
      <c r="C144" s="314"/>
      <c r="D144" s="323"/>
      <c r="E144" s="323"/>
      <c r="F144" s="726" t="s">
        <v>87</v>
      </c>
      <c r="G144" s="726"/>
      <c r="H144" s="727"/>
      <c r="I144" s="326"/>
      <c r="J144" s="385"/>
      <c r="K144" s="119"/>
      <c r="L144" s="119">
        <f t="shared" si="65"/>
        <v>0</v>
      </c>
      <c r="M144" s="119"/>
      <c r="N144" s="119"/>
      <c r="O144" s="119"/>
      <c r="P144" s="119"/>
      <c r="Q144" s="119">
        <f t="shared" si="66"/>
        <v>0</v>
      </c>
      <c r="R144" s="119"/>
      <c r="S144" s="119"/>
      <c r="T144" s="119"/>
      <c r="U144" s="119"/>
      <c r="V144" s="119">
        <f t="shared" si="67"/>
        <v>0</v>
      </c>
      <c r="W144" s="119"/>
      <c r="X144" s="119"/>
      <c r="Y144" s="119"/>
      <c r="Z144" s="119"/>
      <c r="AA144" s="119">
        <f t="shared" si="68"/>
        <v>0</v>
      </c>
      <c r="AB144" s="120">
        <f t="shared" si="69"/>
        <v>0</v>
      </c>
      <c r="AC144" s="120">
        <f t="shared" si="70"/>
        <v>0</v>
      </c>
      <c r="AD144" s="120">
        <f t="shared" si="71"/>
        <v>0</v>
      </c>
      <c r="AE144" s="121"/>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row>
    <row r="145" spans="2:54" s="312" customFormat="1" ht="12.75">
      <c r="B145" s="313"/>
      <c r="C145" s="314"/>
      <c r="D145" s="323"/>
      <c r="E145" s="323"/>
      <c r="F145" s="726" t="s">
        <v>88</v>
      </c>
      <c r="G145" s="726"/>
      <c r="H145" s="727"/>
      <c r="I145" s="324"/>
      <c r="J145" s="385"/>
      <c r="K145" s="119"/>
      <c r="L145" s="119">
        <f t="shared" si="65"/>
        <v>0</v>
      </c>
      <c r="M145" s="119"/>
      <c r="N145" s="119"/>
      <c r="O145" s="119"/>
      <c r="P145" s="119"/>
      <c r="Q145" s="119">
        <f t="shared" si="66"/>
        <v>0</v>
      </c>
      <c r="R145" s="119"/>
      <c r="S145" s="119"/>
      <c r="T145" s="119"/>
      <c r="U145" s="119"/>
      <c r="V145" s="119">
        <f t="shared" si="67"/>
        <v>0</v>
      </c>
      <c r="W145" s="119"/>
      <c r="X145" s="119"/>
      <c r="Y145" s="119"/>
      <c r="Z145" s="119"/>
      <c r="AA145" s="119">
        <f t="shared" si="68"/>
        <v>0</v>
      </c>
      <c r="AB145" s="120">
        <f t="shared" si="69"/>
        <v>0</v>
      </c>
      <c r="AC145" s="120">
        <f t="shared" si="70"/>
        <v>0</v>
      </c>
      <c r="AD145" s="120">
        <f t="shared" si="71"/>
        <v>0</v>
      </c>
      <c r="AE145" s="121"/>
      <c r="AF145" s="328"/>
      <c r="AG145" s="328"/>
      <c r="AH145" s="328"/>
      <c r="AI145" s="328"/>
      <c r="AJ145" s="328"/>
      <c r="AK145" s="328"/>
      <c r="AL145" s="328"/>
      <c r="AM145" s="328"/>
      <c r="AN145" s="328"/>
      <c r="AO145" s="328"/>
      <c r="AP145" s="328"/>
      <c r="AQ145" s="328"/>
      <c r="AR145" s="328"/>
      <c r="AS145" s="328"/>
      <c r="AT145" s="328"/>
      <c r="AU145" s="328"/>
      <c r="AV145" s="328"/>
      <c r="AW145" s="328"/>
      <c r="AX145" s="328"/>
      <c r="AY145" s="328"/>
      <c r="AZ145" s="328"/>
      <c r="BA145" s="328"/>
      <c r="BB145" s="328"/>
    </row>
    <row r="146" spans="2:54" s="312" customFormat="1" ht="12.75">
      <c r="B146" s="313"/>
      <c r="C146" s="314"/>
      <c r="D146" s="323"/>
      <c r="E146" s="323"/>
      <c r="F146" s="726" t="s">
        <v>89</v>
      </c>
      <c r="G146" s="726"/>
      <c r="H146" s="727"/>
      <c r="I146" s="324"/>
      <c r="J146" s="385"/>
      <c r="K146" s="119"/>
      <c r="L146" s="119">
        <f t="shared" si="65"/>
        <v>0</v>
      </c>
      <c r="M146" s="119"/>
      <c r="N146" s="119"/>
      <c r="O146" s="119"/>
      <c r="P146" s="119"/>
      <c r="Q146" s="119">
        <f t="shared" si="66"/>
        <v>0</v>
      </c>
      <c r="R146" s="119"/>
      <c r="S146" s="119"/>
      <c r="T146" s="119"/>
      <c r="U146" s="119"/>
      <c r="V146" s="119">
        <f t="shared" si="67"/>
        <v>0</v>
      </c>
      <c r="W146" s="119"/>
      <c r="X146" s="119"/>
      <c r="Y146" s="119"/>
      <c r="Z146" s="119"/>
      <c r="AA146" s="119">
        <f t="shared" si="68"/>
        <v>0</v>
      </c>
      <c r="AB146" s="120">
        <f t="shared" si="69"/>
        <v>0</v>
      </c>
      <c r="AC146" s="120">
        <f t="shared" si="70"/>
        <v>0</v>
      </c>
      <c r="AD146" s="120">
        <f t="shared" si="71"/>
        <v>0</v>
      </c>
      <c r="AE146" s="121"/>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row>
    <row r="147" spans="2:54" s="312" customFormat="1" ht="12.75">
      <c r="B147" s="313"/>
      <c r="C147" s="314"/>
      <c r="D147" s="323"/>
      <c r="E147" s="323"/>
      <c r="F147" s="726" t="s">
        <v>90</v>
      </c>
      <c r="G147" s="726"/>
      <c r="H147" s="727"/>
      <c r="I147" s="326"/>
      <c r="J147" s="385"/>
      <c r="K147" s="119"/>
      <c r="L147" s="119">
        <f t="shared" si="65"/>
        <v>0</v>
      </c>
      <c r="M147" s="119"/>
      <c r="N147" s="119"/>
      <c r="O147" s="119"/>
      <c r="P147" s="119"/>
      <c r="Q147" s="119">
        <f t="shared" si="66"/>
        <v>0</v>
      </c>
      <c r="R147" s="119"/>
      <c r="S147" s="119"/>
      <c r="T147" s="119"/>
      <c r="U147" s="119"/>
      <c r="V147" s="119">
        <f t="shared" si="67"/>
        <v>0</v>
      </c>
      <c r="W147" s="119"/>
      <c r="X147" s="119"/>
      <c r="Y147" s="119"/>
      <c r="Z147" s="119"/>
      <c r="AA147" s="119">
        <f t="shared" si="68"/>
        <v>0</v>
      </c>
      <c r="AB147" s="120">
        <f t="shared" si="69"/>
        <v>0</v>
      </c>
      <c r="AC147" s="120">
        <f t="shared" si="70"/>
        <v>0</v>
      </c>
      <c r="AD147" s="120">
        <f t="shared" si="71"/>
        <v>0</v>
      </c>
      <c r="AE147" s="121"/>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row>
    <row r="148" spans="2:54" s="312" customFormat="1" ht="12.75">
      <c r="B148" s="313"/>
      <c r="C148" s="314"/>
      <c r="D148" s="323"/>
      <c r="E148" s="323"/>
      <c r="F148" s="726" t="s">
        <v>91</v>
      </c>
      <c r="G148" s="726"/>
      <c r="H148" s="727"/>
      <c r="I148" s="326"/>
      <c r="J148" s="385"/>
      <c r="K148" s="119"/>
      <c r="L148" s="119">
        <f t="shared" si="65"/>
        <v>0</v>
      </c>
      <c r="M148" s="119"/>
      <c r="N148" s="119"/>
      <c r="O148" s="119"/>
      <c r="P148" s="119"/>
      <c r="Q148" s="119">
        <f t="shared" si="66"/>
        <v>0</v>
      </c>
      <c r="R148" s="119"/>
      <c r="S148" s="119"/>
      <c r="T148" s="119"/>
      <c r="U148" s="119"/>
      <c r="V148" s="119">
        <f t="shared" si="67"/>
        <v>0</v>
      </c>
      <c r="W148" s="119"/>
      <c r="X148" s="119"/>
      <c r="Y148" s="119"/>
      <c r="Z148" s="119"/>
      <c r="AA148" s="119">
        <f t="shared" si="68"/>
        <v>0</v>
      </c>
      <c r="AB148" s="120">
        <f t="shared" si="69"/>
        <v>0</v>
      </c>
      <c r="AC148" s="120">
        <f t="shared" si="70"/>
        <v>0</v>
      </c>
      <c r="AD148" s="120">
        <f t="shared" si="71"/>
        <v>0</v>
      </c>
      <c r="AE148" s="121"/>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row>
    <row r="149" spans="2:54" s="312" customFormat="1" ht="12.75">
      <c r="B149" s="313"/>
      <c r="C149" s="314"/>
      <c r="D149" s="323"/>
      <c r="E149" s="323"/>
      <c r="F149" s="726" t="s">
        <v>92</v>
      </c>
      <c r="G149" s="726"/>
      <c r="H149" s="727"/>
      <c r="I149" s="326"/>
      <c r="J149" s="385"/>
      <c r="K149" s="119"/>
      <c r="L149" s="119">
        <f t="shared" si="65"/>
        <v>0</v>
      </c>
      <c r="M149" s="119"/>
      <c r="N149" s="119"/>
      <c r="O149" s="119"/>
      <c r="P149" s="119"/>
      <c r="Q149" s="119">
        <f t="shared" si="66"/>
        <v>0</v>
      </c>
      <c r="R149" s="119"/>
      <c r="S149" s="119"/>
      <c r="T149" s="119"/>
      <c r="U149" s="119"/>
      <c r="V149" s="119">
        <f t="shared" si="67"/>
        <v>0</v>
      </c>
      <c r="W149" s="119"/>
      <c r="X149" s="119"/>
      <c r="Y149" s="119"/>
      <c r="Z149" s="119"/>
      <c r="AA149" s="119">
        <f t="shared" si="68"/>
        <v>0</v>
      </c>
      <c r="AB149" s="120">
        <f t="shared" si="69"/>
        <v>0</v>
      </c>
      <c r="AC149" s="120">
        <f t="shared" si="70"/>
        <v>0</v>
      </c>
      <c r="AD149" s="120">
        <f t="shared" si="71"/>
        <v>0</v>
      </c>
      <c r="AE149" s="121"/>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row>
    <row r="150" spans="2:54" s="312" customFormat="1" ht="12.75">
      <c r="B150" s="313"/>
      <c r="C150" s="314"/>
      <c r="D150" s="323"/>
      <c r="E150" s="323"/>
      <c r="F150" s="726" t="s">
        <v>93</v>
      </c>
      <c r="G150" s="726"/>
      <c r="H150" s="727"/>
      <c r="I150" s="326"/>
      <c r="J150" s="385"/>
      <c r="K150" s="119"/>
      <c r="L150" s="119">
        <f t="shared" si="65"/>
        <v>0</v>
      </c>
      <c r="M150" s="119"/>
      <c r="N150" s="119"/>
      <c r="O150" s="119"/>
      <c r="P150" s="119"/>
      <c r="Q150" s="119">
        <f t="shared" si="66"/>
        <v>0</v>
      </c>
      <c r="R150" s="119"/>
      <c r="S150" s="119"/>
      <c r="T150" s="119"/>
      <c r="U150" s="119"/>
      <c r="V150" s="119">
        <f t="shared" si="67"/>
        <v>0</v>
      </c>
      <c r="W150" s="119"/>
      <c r="X150" s="119"/>
      <c r="Y150" s="119"/>
      <c r="Z150" s="119"/>
      <c r="AA150" s="119">
        <f t="shared" si="68"/>
        <v>0</v>
      </c>
      <c r="AB150" s="120">
        <f t="shared" si="69"/>
        <v>0</v>
      </c>
      <c r="AC150" s="120">
        <f t="shared" si="70"/>
        <v>0</v>
      </c>
      <c r="AD150" s="120">
        <f t="shared" si="71"/>
        <v>0</v>
      </c>
      <c r="AE150" s="121"/>
      <c r="AF150" s="328"/>
      <c r="AG150" s="328"/>
      <c r="AH150" s="328"/>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row>
    <row r="151" spans="2:54" s="312" customFormat="1" ht="12.75">
      <c r="B151" s="313"/>
      <c r="C151" s="314"/>
      <c r="D151" s="323"/>
      <c r="E151" s="323"/>
      <c r="F151" s="726" t="s">
        <v>94</v>
      </c>
      <c r="G151" s="726"/>
      <c r="H151" s="727"/>
      <c r="I151" s="326"/>
      <c r="J151" s="385"/>
      <c r="K151" s="119"/>
      <c r="L151" s="119">
        <f t="shared" si="65"/>
        <v>0</v>
      </c>
      <c r="M151" s="119"/>
      <c r="N151" s="119"/>
      <c r="O151" s="119"/>
      <c r="P151" s="119"/>
      <c r="Q151" s="119">
        <f t="shared" si="66"/>
        <v>0</v>
      </c>
      <c r="R151" s="119"/>
      <c r="S151" s="119"/>
      <c r="T151" s="119"/>
      <c r="U151" s="119"/>
      <c r="V151" s="119">
        <f t="shared" si="67"/>
        <v>0</v>
      </c>
      <c r="W151" s="119"/>
      <c r="X151" s="119"/>
      <c r="Y151" s="119"/>
      <c r="Z151" s="119"/>
      <c r="AA151" s="119">
        <f t="shared" si="68"/>
        <v>0</v>
      </c>
      <c r="AB151" s="120">
        <f t="shared" si="69"/>
        <v>0</v>
      </c>
      <c r="AC151" s="120">
        <f t="shared" si="70"/>
        <v>0</v>
      </c>
      <c r="AD151" s="120">
        <f t="shared" si="71"/>
        <v>0</v>
      </c>
      <c r="AE151" s="121"/>
      <c r="AF151" s="328"/>
      <c r="AG151" s="328"/>
      <c r="AH151" s="328"/>
      <c r="AI151" s="328"/>
      <c r="AJ151" s="328"/>
      <c r="AK151" s="328"/>
      <c r="AL151" s="328"/>
      <c r="AM151" s="328"/>
      <c r="AN151" s="328"/>
      <c r="AO151" s="328"/>
      <c r="AP151" s="328"/>
      <c r="AQ151" s="328"/>
      <c r="AR151" s="328"/>
      <c r="AS151" s="328"/>
      <c r="AT151" s="328"/>
      <c r="AU151" s="328"/>
      <c r="AV151" s="328"/>
      <c r="AW151" s="328"/>
      <c r="AX151" s="328"/>
      <c r="AY151" s="328"/>
      <c r="AZ151" s="328"/>
      <c r="BA151" s="328"/>
      <c r="BB151" s="328"/>
    </row>
    <row r="152" spans="2:54" s="312" customFormat="1" ht="12.75">
      <c r="B152" s="313"/>
      <c r="C152" s="314"/>
      <c r="D152" s="323"/>
      <c r="E152" s="323"/>
      <c r="F152" s="726" t="s">
        <v>95</v>
      </c>
      <c r="G152" s="726"/>
      <c r="H152" s="727"/>
      <c r="I152" s="326"/>
      <c r="J152" s="385"/>
      <c r="K152" s="119"/>
      <c r="L152" s="119">
        <f t="shared" si="65"/>
        <v>0</v>
      </c>
      <c r="M152" s="119"/>
      <c r="N152" s="119"/>
      <c r="O152" s="119"/>
      <c r="P152" s="119"/>
      <c r="Q152" s="119">
        <f t="shared" si="66"/>
        <v>0</v>
      </c>
      <c r="R152" s="119"/>
      <c r="S152" s="119"/>
      <c r="T152" s="119"/>
      <c r="U152" s="119"/>
      <c r="V152" s="119">
        <f t="shared" si="67"/>
        <v>0</v>
      </c>
      <c r="W152" s="119"/>
      <c r="X152" s="119"/>
      <c r="Y152" s="119"/>
      <c r="Z152" s="119"/>
      <c r="AA152" s="119">
        <f t="shared" si="68"/>
        <v>0</v>
      </c>
      <c r="AB152" s="120">
        <f t="shared" si="69"/>
        <v>0</v>
      </c>
      <c r="AC152" s="120">
        <f t="shared" si="70"/>
        <v>0</v>
      </c>
      <c r="AD152" s="120">
        <f t="shared" si="71"/>
        <v>0</v>
      </c>
      <c r="AE152" s="121"/>
      <c r="AF152" s="328"/>
      <c r="AG152" s="328"/>
      <c r="AH152" s="328"/>
      <c r="AI152" s="328"/>
      <c r="AJ152" s="328"/>
      <c r="AK152" s="328"/>
      <c r="AL152" s="328"/>
      <c r="AM152" s="328"/>
      <c r="AN152" s="328"/>
      <c r="AO152" s="328"/>
      <c r="AP152" s="328"/>
      <c r="AQ152" s="328"/>
      <c r="AR152" s="328"/>
      <c r="AS152" s="328"/>
      <c r="AT152" s="328"/>
      <c r="AU152" s="328"/>
      <c r="AV152" s="328"/>
      <c r="AW152" s="328"/>
      <c r="AX152" s="328"/>
      <c r="AY152" s="328"/>
      <c r="AZ152" s="328"/>
      <c r="BA152" s="328"/>
      <c r="BB152" s="328"/>
    </row>
    <row r="153" spans="2:54" s="312" customFormat="1" ht="12.75">
      <c r="B153" s="313"/>
      <c r="C153" s="314"/>
      <c r="D153" s="323"/>
      <c r="E153" s="323"/>
      <c r="F153" s="726" t="s">
        <v>96</v>
      </c>
      <c r="G153" s="726"/>
      <c r="H153" s="727"/>
      <c r="I153" s="326"/>
      <c r="J153" s="385"/>
      <c r="K153" s="119"/>
      <c r="L153" s="119">
        <f t="shared" si="65"/>
        <v>0</v>
      </c>
      <c r="M153" s="119"/>
      <c r="N153" s="119"/>
      <c r="O153" s="119"/>
      <c r="P153" s="119"/>
      <c r="Q153" s="119">
        <f t="shared" si="66"/>
        <v>0</v>
      </c>
      <c r="R153" s="119"/>
      <c r="S153" s="119"/>
      <c r="T153" s="119"/>
      <c r="U153" s="119"/>
      <c r="V153" s="119">
        <f t="shared" si="67"/>
        <v>0</v>
      </c>
      <c r="W153" s="119"/>
      <c r="X153" s="119"/>
      <c r="Y153" s="119"/>
      <c r="Z153" s="119"/>
      <c r="AA153" s="119">
        <f t="shared" si="68"/>
        <v>0</v>
      </c>
      <c r="AB153" s="120">
        <f t="shared" si="69"/>
        <v>0</v>
      </c>
      <c r="AC153" s="120">
        <f t="shared" si="70"/>
        <v>0</v>
      </c>
      <c r="AD153" s="120">
        <f t="shared" si="71"/>
        <v>0</v>
      </c>
      <c r="AE153" s="121"/>
      <c r="AF153" s="328"/>
      <c r="AG153" s="328"/>
      <c r="AH153" s="328"/>
      <c r="AI153" s="328"/>
      <c r="AJ153" s="328"/>
      <c r="AK153" s="328"/>
      <c r="AL153" s="328"/>
      <c r="AM153" s="328"/>
      <c r="AN153" s="328"/>
      <c r="AO153" s="328"/>
      <c r="AP153" s="328"/>
      <c r="AQ153" s="328"/>
      <c r="AR153" s="328"/>
      <c r="AS153" s="328"/>
      <c r="AT153" s="328"/>
      <c r="AU153" s="328"/>
      <c r="AV153" s="328"/>
      <c r="AW153" s="328"/>
      <c r="AX153" s="328"/>
      <c r="AY153" s="328"/>
      <c r="AZ153" s="328"/>
      <c r="BA153" s="328"/>
      <c r="BB153" s="328"/>
    </row>
    <row r="154" spans="2:54" s="312" customFormat="1" ht="12.75">
      <c r="B154" s="313"/>
      <c r="C154" s="314"/>
      <c r="D154" s="323"/>
      <c r="E154" s="323"/>
      <c r="F154" s="726" t="s">
        <v>97</v>
      </c>
      <c r="G154" s="726"/>
      <c r="H154" s="727"/>
      <c r="I154" s="326"/>
      <c r="J154" s="385"/>
      <c r="K154" s="119"/>
      <c r="L154" s="119">
        <f t="shared" si="65"/>
        <v>0</v>
      </c>
      <c r="M154" s="119"/>
      <c r="N154" s="119"/>
      <c r="O154" s="119"/>
      <c r="P154" s="119"/>
      <c r="Q154" s="119">
        <f t="shared" si="66"/>
        <v>0</v>
      </c>
      <c r="R154" s="119"/>
      <c r="S154" s="119"/>
      <c r="T154" s="119"/>
      <c r="U154" s="119"/>
      <c r="V154" s="119">
        <f t="shared" si="67"/>
        <v>0</v>
      </c>
      <c r="W154" s="119"/>
      <c r="X154" s="119"/>
      <c r="Y154" s="119"/>
      <c r="Z154" s="119"/>
      <c r="AA154" s="119">
        <f t="shared" si="68"/>
        <v>0</v>
      </c>
      <c r="AB154" s="120">
        <f t="shared" si="69"/>
        <v>0</v>
      </c>
      <c r="AC154" s="120">
        <f t="shared" si="70"/>
        <v>0</v>
      </c>
      <c r="AD154" s="120">
        <f t="shared" si="71"/>
        <v>0</v>
      </c>
      <c r="AE154" s="121"/>
      <c r="AF154" s="328"/>
      <c r="AG154" s="328"/>
      <c r="AH154" s="328"/>
      <c r="AI154" s="328"/>
      <c r="AJ154" s="328"/>
      <c r="AK154" s="328"/>
      <c r="AL154" s="328"/>
      <c r="AM154" s="328"/>
      <c r="AN154" s="328"/>
      <c r="AO154" s="328"/>
      <c r="AP154" s="328"/>
      <c r="AQ154" s="328"/>
      <c r="AR154" s="328"/>
      <c r="AS154" s="328"/>
      <c r="AT154" s="328"/>
      <c r="AU154" s="328"/>
      <c r="AV154" s="328"/>
      <c r="AW154" s="328"/>
      <c r="AX154" s="328"/>
      <c r="AY154" s="328"/>
      <c r="AZ154" s="328"/>
      <c r="BA154" s="328"/>
      <c r="BB154" s="328"/>
    </row>
    <row r="155" spans="2:54" s="312" customFormat="1" ht="12.75">
      <c r="B155" s="313"/>
      <c r="C155" s="314"/>
      <c r="D155" s="323"/>
      <c r="E155" s="323"/>
      <c r="F155" s="726" t="s">
        <v>98</v>
      </c>
      <c r="G155" s="726"/>
      <c r="H155" s="727"/>
      <c r="I155" s="326"/>
      <c r="J155" s="385"/>
      <c r="K155" s="119"/>
      <c r="L155" s="119">
        <f t="shared" si="65"/>
        <v>0</v>
      </c>
      <c r="M155" s="119"/>
      <c r="N155" s="119"/>
      <c r="O155" s="119"/>
      <c r="P155" s="119"/>
      <c r="Q155" s="119">
        <f t="shared" si="66"/>
        <v>0</v>
      </c>
      <c r="R155" s="119"/>
      <c r="S155" s="119"/>
      <c r="T155" s="119"/>
      <c r="U155" s="119"/>
      <c r="V155" s="119">
        <f t="shared" si="67"/>
        <v>0</v>
      </c>
      <c r="W155" s="119"/>
      <c r="X155" s="119"/>
      <c r="Y155" s="119"/>
      <c r="Z155" s="119"/>
      <c r="AA155" s="119">
        <f t="shared" si="68"/>
        <v>0</v>
      </c>
      <c r="AB155" s="120">
        <f t="shared" si="69"/>
        <v>0</v>
      </c>
      <c r="AC155" s="120">
        <f t="shared" si="70"/>
        <v>0</v>
      </c>
      <c r="AD155" s="120">
        <f t="shared" si="71"/>
        <v>0</v>
      </c>
      <c r="AE155" s="121"/>
      <c r="AF155" s="328"/>
      <c r="AG155" s="328"/>
      <c r="AH155" s="328"/>
      <c r="AI155" s="328"/>
      <c r="AJ155" s="328"/>
      <c r="AK155" s="328"/>
      <c r="AL155" s="328"/>
      <c r="AM155" s="328"/>
      <c r="AN155" s="328"/>
      <c r="AO155" s="328"/>
      <c r="AP155" s="328"/>
      <c r="AQ155" s="328"/>
      <c r="AR155" s="328"/>
      <c r="AS155" s="328"/>
      <c r="AT155" s="328"/>
      <c r="AU155" s="328"/>
      <c r="AV155" s="328"/>
      <c r="AW155" s="328"/>
      <c r="AX155" s="328"/>
      <c r="AY155" s="328"/>
      <c r="AZ155" s="328"/>
      <c r="BA155" s="328"/>
      <c r="BB155" s="328"/>
    </row>
    <row r="156" spans="2:54" s="312" customFormat="1" ht="12.75">
      <c r="B156" s="313"/>
      <c r="C156" s="314"/>
      <c r="D156" s="323"/>
      <c r="E156" s="323"/>
      <c r="F156" s="726" t="s">
        <v>99</v>
      </c>
      <c r="G156" s="726"/>
      <c r="H156" s="727"/>
      <c r="I156" s="326"/>
      <c r="J156" s="385"/>
      <c r="K156" s="119"/>
      <c r="L156" s="119">
        <f t="shared" si="65"/>
        <v>0</v>
      </c>
      <c r="M156" s="119"/>
      <c r="N156" s="119"/>
      <c r="O156" s="119"/>
      <c r="P156" s="119"/>
      <c r="Q156" s="119">
        <f t="shared" si="66"/>
        <v>0</v>
      </c>
      <c r="R156" s="119"/>
      <c r="S156" s="119"/>
      <c r="T156" s="119"/>
      <c r="U156" s="119"/>
      <c r="V156" s="119">
        <f t="shared" si="67"/>
        <v>0</v>
      </c>
      <c r="W156" s="119"/>
      <c r="X156" s="119"/>
      <c r="Y156" s="119"/>
      <c r="Z156" s="119"/>
      <c r="AA156" s="119">
        <f t="shared" si="68"/>
        <v>0</v>
      </c>
      <c r="AB156" s="120">
        <f t="shared" si="69"/>
        <v>0</v>
      </c>
      <c r="AC156" s="120">
        <f t="shared" si="70"/>
        <v>0</v>
      </c>
      <c r="AD156" s="120">
        <f t="shared" si="71"/>
        <v>0</v>
      </c>
      <c r="AE156" s="121"/>
      <c r="AF156" s="328"/>
      <c r="AG156" s="328"/>
      <c r="AH156" s="328"/>
      <c r="AI156" s="328"/>
      <c r="AJ156" s="328"/>
      <c r="AK156" s="328"/>
      <c r="AL156" s="328"/>
      <c r="AM156" s="328"/>
      <c r="AN156" s="328"/>
      <c r="AO156" s="328"/>
      <c r="AP156" s="328"/>
      <c r="AQ156" s="328"/>
      <c r="AR156" s="328"/>
      <c r="AS156" s="328"/>
      <c r="AT156" s="328"/>
      <c r="AU156" s="328"/>
      <c r="AV156" s="328"/>
      <c r="AW156" s="328"/>
      <c r="AX156" s="328"/>
      <c r="AY156" s="328"/>
      <c r="AZ156" s="328"/>
      <c r="BA156" s="328"/>
      <c r="BB156" s="328"/>
    </row>
    <row r="157" spans="2:54" s="312" customFormat="1" ht="12.75">
      <c r="B157" s="313"/>
      <c r="C157" s="314"/>
      <c r="D157" s="323"/>
      <c r="E157" s="323"/>
      <c r="F157" s="726" t="s">
        <v>100</v>
      </c>
      <c r="G157" s="726"/>
      <c r="H157" s="727"/>
      <c r="I157" s="326"/>
      <c r="J157" s="385"/>
      <c r="K157" s="119"/>
      <c r="L157" s="119">
        <f t="shared" si="65"/>
        <v>0</v>
      </c>
      <c r="M157" s="119"/>
      <c r="N157" s="119"/>
      <c r="O157" s="119"/>
      <c r="P157" s="119"/>
      <c r="Q157" s="119">
        <f t="shared" si="66"/>
        <v>0</v>
      </c>
      <c r="R157" s="119"/>
      <c r="S157" s="119"/>
      <c r="T157" s="119"/>
      <c r="U157" s="119"/>
      <c r="V157" s="119">
        <f t="shared" si="67"/>
        <v>0</v>
      </c>
      <c r="W157" s="119"/>
      <c r="X157" s="119"/>
      <c r="Y157" s="119"/>
      <c r="Z157" s="119"/>
      <c r="AA157" s="119">
        <f t="shared" si="68"/>
        <v>0</v>
      </c>
      <c r="AB157" s="120">
        <f t="shared" si="69"/>
        <v>0</v>
      </c>
      <c r="AC157" s="120">
        <f t="shared" si="70"/>
        <v>0</v>
      </c>
      <c r="AD157" s="120">
        <f t="shared" si="71"/>
        <v>0</v>
      </c>
      <c r="AE157" s="121"/>
      <c r="AF157" s="328"/>
      <c r="AG157" s="328"/>
      <c r="AH157" s="328"/>
      <c r="AI157" s="328"/>
      <c r="AJ157" s="328"/>
      <c r="AK157" s="328"/>
      <c r="AL157" s="328"/>
      <c r="AM157" s="328"/>
      <c r="AN157" s="328"/>
      <c r="AO157" s="328"/>
      <c r="AP157" s="328"/>
      <c r="AQ157" s="328"/>
      <c r="AR157" s="328"/>
      <c r="AS157" s="328"/>
      <c r="AT157" s="328"/>
      <c r="AU157" s="328"/>
      <c r="AV157" s="328"/>
      <c r="AW157" s="328"/>
      <c r="AX157" s="328"/>
      <c r="AY157" s="328"/>
      <c r="AZ157" s="328"/>
      <c r="BA157" s="328"/>
      <c r="BB157" s="328"/>
    </row>
    <row r="158" spans="2:54" s="312" customFormat="1" ht="12.75">
      <c r="B158" s="313"/>
      <c r="C158" s="314"/>
      <c r="D158" s="323"/>
      <c r="E158" s="323"/>
      <c r="F158" s="726" t="s">
        <v>101</v>
      </c>
      <c r="G158" s="726"/>
      <c r="H158" s="727"/>
      <c r="I158" s="326"/>
      <c r="J158" s="385"/>
      <c r="K158" s="119"/>
      <c r="L158" s="119">
        <f t="shared" si="65"/>
        <v>0</v>
      </c>
      <c r="M158" s="119"/>
      <c r="N158" s="119"/>
      <c r="O158" s="119"/>
      <c r="P158" s="119"/>
      <c r="Q158" s="119">
        <f t="shared" si="66"/>
        <v>0</v>
      </c>
      <c r="R158" s="119"/>
      <c r="S158" s="119"/>
      <c r="T158" s="119"/>
      <c r="U158" s="119"/>
      <c r="V158" s="119">
        <f t="shared" si="67"/>
        <v>0</v>
      </c>
      <c r="W158" s="119"/>
      <c r="X158" s="119"/>
      <c r="Y158" s="119"/>
      <c r="Z158" s="119"/>
      <c r="AA158" s="119">
        <f t="shared" si="68"/>
        <v>0</v>
      </c>
      <c r="AB158" s="120">
        <f t="shared" si="69"/>
        <v>0</v>
      </c>
      <c r="AC158" s="120">
        <f t="shared" si="70"/>
        <v>0</v>
      </c>
      <c r="AD158" s="120">
        <f t="shared" si="71"/>
        <v>0</v>
      </c>
      <c r="AE158" s="121"/>
      <c r="AF158" s="328"/>
      <c r="AG158" s="328"/>
      <c r="AH158" s="328"/>
      <c r="AI158" s="328"/>
      <c r="AJ158" s="328"/>
      <c r="AK158" s="328"/>
      <c r="AL158" s="328"/>
      <c r="AM158" s="328"/>
      <c r="AN158" s="328"/>
      <c r="AO158" s="328"/>
      <c r="AP158" s="328"/>
      <c r="AQ158" s="328"/>
      <c r="AR158" s="328"/>
      <c r="AS158" s="328"/>
      <c r="AT158" s="328"/>
      <c r="AU158" s="328"/>
      <c r="AV158" s="328"/>
      <c r="AW158" s="328"/>
      <c r="AX158" s="328"/>
      <c r="AY158" s="328"/>
      <c r="AZ158" s="328"/>
      <c r="BA158" s="328"/>
      <c r="BB158" s="328"/>
    </row>
    <row r="159" spans="2:54" s="312" customFormat="1" ht="12.75">
      <c r="B159" s="313"/>
      <c r="C159" s="314"/>
      <c r="D159" s="323"/>
      <c r="E159" s="323"/>
      <c r="F159" s="726" t="s">
        <v>102</v>
      </c>
      <c r="G159" s="726"/>
      <c r="H159" s="727"/>
      <c r="I159" s="326"/>
      <c r="J159" s="385"/>
      <c r="K159" s="119"/>
      <c r="L159" s="119">
        <f t="shared" si="65"/>
        <v>0</v>
      </c>
      <c r="M159" s="119"/>
      <c r="N159" s="119"/>
      <c r="O159" s="119"/>
      <c r="P159" s="119"/>
      <c r="Q159" s="119">
        <f t="shared" si="66"/>
        <v>0</v>
      </c>
      <c r="R159" s="119"/>
      <c r="S159" s="119"/>
      <c r="T159" s="119"/>
      <c r="U159" s="119"/>
      <c r="V159" s="119">
        <f t="shared" si="67"/>
        <v>0</v>
      </c>
      <c r="W159" s="119"/>
      <c r="X159" s="119"/>
      <c r="Y159" s="119"/>
      <c r="Z159" s="119"/>
      <c r="AA159" s="119">
        <f t="shared" si="68"/>
        <v>0</v>
      </c>
      <c r="AB159" s="120">
        <f t="shared" si="69"/>
        <v>0</v>
      </c>
      <c r="AC159" s="120">
        <f t="shared" si="70"/>
        <v>0</v>
      </c>
      <c r="AD159" s="120">
        <f t="shared" si="71"/>
        <v>0</v>
      </c>
      <c r="AE159" s="121"/>
      <c r="AF159" s="328"/>
      <c r="AG159" s="328"/>
      <c r="AH159" s="328"/>
      <c r="AI159" s="328"/>
      <c r="AJ159" s="328"/>
      <c r="AK159" s="328"/>
      <c r="AL159" s="328"/>
      <c r="AM159" s="328"/>
      <c r="AN159" s="328"/>
      <c r="AO159" s="328"/>
      <c r="AP159" s="328"/>
      <c r="AQ159" s="328"/>
      <c r="AR159" s="328"/>
      <c r="AS159" s="328"/>
      <c r="AT159" s="328"/>
      <c r="AU159" s="328"/>
      <c r="AV159" s="328"/>
      <c r="AW159" s="328"/>
      <c r="AX159" s="328"/>
      <c r="AY159" s="328"/>
      <c r="AZ159" s="328"/>
      <c r="BA159" s="328"/>
      <c r="BB159" s="328"/>
    </row>
    <row r="160" spans="2:54" s="312" customFormat="1" ht="12.75">
      <c r="B160" s="313"/>
      <c r="C160" s="314"/>
      <c r="D160" s="323"/>
      <c r="E160" s="323"/>
      <c r="F160" s="726" t="s">
        <v>103</v>
      </c>
      <c r="G160" s="726"/>
      <c r="H160" s="727"/>
      <c r="I160" s="326"/>
      <c r="J160" s="385"/>
      <c r="K160" s="119"/>
      <c r="L160" s="119">
        <f t="shared" si="65"/>
        <v>0</v>
      </c>
      <c r="M160" s="119"/>
      <c r="N160" s="119"/>
      <c r="O160" s="119"/>
      <c r="P160" s="119"/>
      <c r="Q160" s="119">
        <f t="shared" si="66"/>
        <v>0</v>
      </c>
      <c r="R160" s="119"/>
      <c r="S160" s="119"/>
      <c r="T160" s="119"/>
      <c r="U160" s="119"/>
      <c r="V160" s="119">
        <f t="shared" si="67"/>
        <v>0</v>
      </c>
      <c r="W160" s="119"/>
      <c r="X160" s="119"/>
      <c r="Y160" s="119"/>
      <c r="Z160" s="119"/>
      <c r="AA160" s="119">
        <f t="shared" si="68"/>
        <v>0</v>
      </c>
      <c r="AB160" s="120">
        <f t="shared" si="69"/>
        <v>0</v>
      </c>
      <c r="AC160" s="120">
        <f t="shared" si="70"/>
        <v>0</v>
      </c>
      <c r="AD160" s="120">
        <f t="shared" si="71"/>
        <v>0</v>
      </c>
      <c r="AE160" s="121"/>
      <c r="AF160" s="328"/>
      <c r="AG160" s="328"/>
      <c r="AH160" s="328"/>
      <c r="AI160" s="328"/>
      <c r="AJ160" s="328"/>
      <c r="AK160" s="328"/>
      <c r="AL160" s="328"/>
      <c r="AM160" s="328"/>
      <c r="AN160" s="328"/>
      <c r="AO160" s="328"/>
      <c r="AP160" s="328"/>
      <c r="AQ160" s="328"/>
      <c r="AR160" s="328"/>
      <c r="AS160" s="328"/>
      <c r="AT160" s="328"/>
      <c r="AU160" s="328"/>
      <c r="AV160" s="328"/>
      <c r="AW160" s="328"/>
      <c r="AX160" s="328"/>
      <c r="AY160" s="328"/>
      <c r="AZ160" s="328"/>
      <c r="BA160" s="328"/>
      <c r="BB160" s="328"/>
    </row>
    <row r="161" spans="2:65" s="312" customFormat="1" ht="12.75">
      <c r="B161" s="313"/>
      <c r="C161" s="314"/>
      <c r="D161" s="323"/>
      <c r="E161" s="323"/>
      <c r="F161" s="726" t="s">
        <v>104</v>
      </c>
      <c r="G161" s="726"/>
      <c r="H161" s="727"/>
      <c r="I161" s="326"/>
      <c r="J161" s="385"/>
      <c r="K161" s="119"/>
      <c r="L161" s="119">
        <f t="shared" si="65"/>
        <v>0</v>
      </c>
      <c r="M161" s="119"/>
      <c r="N161" s="119"/>
      <c r="O161" s="119"/>
      <c r="P161" s="119"/>
      <c r="Q161" s="119">
        <f t="shared" si="66"/>
        <v>0</v>
      </c>
      <c r="R161" s="119"/>
      <c r="S161" s="119"/>
      <c r="T161" s="119"/>
      <c r="U161" s="119"/>
      <c r="V161" s="119">
        <f t="shared" si="67"/>
        <v>0</v>
      </c>
      <c r="W161" s="119"/>
      <c r="X161" s="119"/>
      <c r="Y161" s="119"/>
      <c r="Z161" s="119"/>
      <c r="AA161" s="119">
        <f t="shared" si="68"/>
        <v>0</v>
      </c>
      <c r="AB161" s="120">
        <f t="shared" si="69"/>
        <v>0</v>
      </c>
      <c r="AC161" s="120">
        <f t="shared" si="70"/>
        <v>0</v>
      </c>
      <c r="AD161" s="120">
        <f t="shared" si="71"/>
        <v>0</v>
      </c>
      <c r="AE161" s="121"/>
      <c r="AF161" s="328"/>
      <c r="AG161" s="328"/>
      <c r="AH161" s="328"/>
      <c r="AI161" s="328"/>
      <c r="AJ161" s="328"/>
      <c r="AK161" s="328"/>
      <c r="AL161" s="328"/>
      <c r="AM161" s="328"/>
      <c r="AN161" s="328"/>
      <c r="AO161" s="328"/>
      <c r="AP161" s="328"/>
      <c r="AQ161" s="328"/>
      <c r="AR161" s="328"/>
      <c r="AS161" s="328"/>
      <c r="AT161" s="328"/>
      <c r="AU161" s="328"/>
      <c r="AV161" s="328"/>
      <c r="AW161" s="328"/>
      <c r="AX161" s="328"/>
      <c r="AY161" s="328"/>
      <c r="AZ161" s="328"/>
      <c r="BA161" s="328"/>
      <c r="BB161" s="328"/>
      <c r="BC161" s="328"/>
      <c r="BD161" s="328"/>
      <c r="BE161" s="328"/>
      <c r="BF161" s="328"/>
      <c r="BG161" s="328"/>
      <c r="BH161" s="328"/>
      <c r="BI161" s="328"/>
      <c r="BJ161" s="328"/>
      <c r="BK161" s="328"/>
      <c r="BL161" s="328"/>
      <c r="BM161" s="328"/>
    </row>
    <row r="162" spans="2:65" s="312" customFormat="1" ht="12.75">
      <c r="B162" s="313"/>
      <c r="C162" s="314"/>
      <c r="D162" s="323"/>
      <c r="E162" s="323"/>
      <c r="F162" s="726" t="s">
        <v>105</v>
      </c>
      <c r="G162" s="726"/>
      <c r="H162" s="727"/>
      <c r="I162" s="326"/>
      <c r="J162" s="385"/>
      <c r="K162" s="119"/>
      <c r="L162" s="119">
        <f t="shared" si="65"/>
        <v>0</v>
      </c>
      <c r="M162" s="119"/>
      <c r="N162" s="119"/>
      <c r="O162" s="119"/>
      <c r="P162" s="119"/>
      <c r="Q162" s="119">
        <f t="shared" si="66"/>
        <v>0</v>
      </c>
      <c r="R162" s="119"/>
      <c r="S162" s="119"/>
      <c r="T162" s="119"/>
      <c r="U162" s="119"/>
      <c r="V162" s="119">
        <f t="shared" si="67"/>
        <v>0</v>
      </c>
      <c r="W162" s="119"/>
      <c r="X162" s="119"/>
      <c r="Y162" s="119"/>
      <c r="Z162" s="119"/>
      <c r="AA162" s="119">
        <f t="shared" si="68"/>
        <v>0</v>
      </c>
      <c r="AB162" s="120">
        <f t="shared" si="69"/>
        <v>0</v>
      </c>
      <c r="AC162" s="120">
        <f t="shared" si="70"/>
        <v>0</v>
      </c>
      <c r="AD162" s="120">
        <f t="shared" si="71"/>
        <v>0</v>
      </c>
      <c r="AE162" s="121"/>
      <c r="AF162" s="328"/>
      <c r="AG162" s="328"/>
      <c r="AH162" s="328"/>
      <c r="AI162" s="328"/>
      <c r="AJ162" s="328"/>
      <c r="AK162" s="328"/>
      <c r="AL162" s="328"/>
      <c r="AM162" s="328"/>
      <c r="AN162" s="328"/>
      <c r="AO162" s="328"/>
      <c r="AP162" s="328"/>
      <c r="AQ162" s="328"/>
      <c r="AR162" s="328"/>
      <c r="AS162" s="328"/>
      <c r="AT162" s="328"/>
      <c r="AU162" s="328"/>
      <c r="AV162" s="328"/>
      <c r="AW162" s="328"/>
      <c r="AX162" s="328"/>
      <c r="AY162" s="328"/>
      <c r="AZ162" s="328"/>
      <c r="BA162" s="328"/>
      <c r="BB162" s="328"/>
      <c r="BC162" s="328"/>
      <c r="BD162" s="328"/>
      <c r="BE162" s="328"/>
      <c r="BF162" s="328"/>
      <c r="BG162" s="328"/>
      <c r="BH162" s="328"/>
      <c r="BI162" s="328"/>
      <c r="BJ162" s="328"/>
      <c r="BK162" s="328"/>
      <c r="BL162" s="328"/>
      <c r="BM162" s="328"/>
    </row>
    <row r="163" spans="2:65" s="312" customFormat="1" ht="12.75">
      <c r="B163" s="313"/>
      <c r="C163" s="314"/>
      <c r="D163" s="323"/>
      <c r="E163" s="323"/>
      <c r="F163" s="726" t="s">
        <v>106</v>
      </c>
      <c r="G163" s="726"/>
      <c r="H163" s="727"/>
      <c r="I163" s="326"/>
      <c r="J163" s="385"/>
      <c r="K163" s="119"/>
      <c r="L163" s="119">
        <f t="shared" si="65"/>
        <v>0</v>
      </c>
      <c r="M163" s="119"/>
      <c r="N163" s="119"/>
      <c r="O163" s="119"/>
      <c r="P163" s="119"/>
      <c r="Q163" s="119">
        <f t="shared" si="66"/>
        <v>0</v>
      </c>
      <c r="R163" s="119"/>
      <c r="S163" s="119"/>
      <c r="T163" s="119"/>
      <c r="U163" s="119"/>
      <c r="V163" s="119">
        <f t="shared" si="67"/>
        <v>0</v>
      </c>
      <c r="W163" s="119"/>
      <c r="X163" s="119"/>
      <c r="Y163" s="119"/>
      <c r="Z163" s="119"/>
      <c r="AA163" s="119">
        <f t="shared" si="68"/>
        <v>0</v>
      </c>
      <c r="AB163" s="120">
        <f t="shared" si="69"/>
        <v>0</v>
      </c>
      <c r="AC163" s="120">
        <f t="shared" si="70"/>
        <v>0</v>
      </c>
      <c r="AD163" s="120">
        <f t="shared" si="71"/>
        <v>0</v>
      </c>
      <c r="AE163" s="121"/>
      <c r="AF163" s="328"/>
      <c r="AG163" s="328"/>
      <c r="AH163" s="328"/>
      <c r="AI163" s="328"/>
      <c r="AJ163" s="328"/>
      <c r="AK163" s="328"/>
      <c r="AL163" s="328"/>
      <c r="AM163" s="328"/>
      <c r="AN163" s="328"/>
      <c r="AO163" s="328"/>
      <c r="AP163" s="328"/>
      <c r="AQ163" s="328"/>
      <c r="AR163" s="328"/>
      <c r="AS163" s="328"/>
      <c r="AT163" s="328"/>
      <c r="AU163" s="328"/>
      <c r="AV163" s="328"/>
      <c r="AW163" s="328"/>
      <c r="AX163" s="328"/>
      <c r="AY163" s="328"/>
      <c r="AZ163" s="328"/>
      <c r="BA163" s="328"/>
      <c r="BB163" s="328"/>
      <c r="BC163" s="328"/>
      <c r="BD163" s="328"/>
      <c r="BE163" s="328"/>
      <c r="BF163" s="328"/>
      <c r="BG163" s="328"/>
      <c r="BH163" s="328"/>
      <c r="BI163" s="328"/>
      <c r="BJ163" s="328"/>
      <c r="BK163" s="328"/>
      <c r="BL163" s="328"/>
      <c r="BM163" s="328"/>
    </row>
    <row r="164" spans="2:62" s="319" customFormat="1" ht="12.75">
      <c r="B164" s="313"/>
      <c r="C164" s="314"/>
      <c r="D164" s="314"/>
      <c r="E164" s="314"/>
      <c r="F164" s="722" t="s">
        <v>334</v>
      </c>
      <c r="G164" s="722"/>
      <c r="H164" s="723"/>
      <c r="I164" s="318"/>
      <c r="J164" s="385"/>
      <c r="K164" s="119"/>
      <c r="L164" s="119">
        <f t="shared" si="65"/>
        <v>0</v>
      </c>
      <c r="M164" s="119"/>
      <c r="N164" s="119"/>
      <c r="O164" s="119"/>
      <c r="P164" s="119"/>
      <c r="Q164" s="119">
        <f t="shared" si="66"/>
        <v>0</v>
      </c>
      <c r="R164" s="119"/>
      <c r="S164" s="119"/>
      <c r="T164" s="119"/>
      <c r="U164" s="119"/>
      <c r="V164" s="119">
        <f t="shared" si="67"/>
        <v>0</v>
      </c>
      <c r="W164" s="119"/>
      <c r="X164" s="119"/>
      <c r="Y164" s="119"/>
      <c r="Z164" s="119"/>
      <c r="AA164" s="119">
        <f t="shared" si="68"/>
        <v>0</v>
      </c>
      <c r="AB164" s="120">
        <f t="shared" si="69"/>
        <v>0</v>
      </c>
      <c r="AC164" s="120">
        <f t="shared" si="70"/>
        <v>0</v>
      </c>
      <c r="AD164" s="120">
        <f t="shared" si="71"/>
        <v>0</v>
      </c>
      <c r="AE164" s="12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row>
    <row r="165" spans="2:65" s="312" customFormat="1" ht="12.75">
      <c r="B165" s="313"/>
      <c r="C165" s="314"/>
      <c r="D165" s="323"/>
      <c r="E165" s="323"/>
      <c r="F165" s="707" t="s">
        <v>1</v>
      </c>
      <c r="G165" s="707"/>
      <c r="H165" s="708"/>
      <c r="I165" s="326"/>
      <c r="J165" s="401">
        <f aca="true" t="shared" si="72" ref="J165:AE165">+SUM(J166:J172)</f>
        <v>0</v>
      </c>
      <c r="K165" s="367">
        <f t="shared" si="72"/>
        <v>0</v>
      </c>
      <c r="L165" s="367">
        <f t="shared" si="72"/>
        <v>0</v>
      </c>
      <c r="M165" s="367">
        <f t="shared" si="72"/>
        <v>0</v>
      </c>
      <c r="N165" s="367">
        <f t="shared" si="72"/>
        <v>0</v>
      </c>
      <c r="O165" s="367">
        <f t="shared" si="72"/>
        <v>0</v>
      </c>
      <c r="P165" s="367">
        <f t="shared" si="72"/>
        <v>0</v>
      </c>
      <c r="Q165" s="367">
        <f t="shared" si="72"/>
        <v>0</v>
      </c>
      <c r="R165" s="367">
        <f t="shared" si="72"/>
        <v>0</v>
      </c>
      <c r="S165" s="367">
        <f t="shared" si="72"/>
        <v>0</v>
      </c>
      <c r="T165" s="367">
        <f t="shared" si="72"/>
        <v>0</v>
      </c>
      <c r="U165" s="367">
        <f t="shared" si="72"/>
        <v>0</v>
      </c>
      <c r="V165" s="367">
        <f t="shared" si="72"/>
        <v>0</v>
      </c>
      <c r="W165" s="367">
        <f t="shared" si="72"/>
        <v>0</v>
      </c>
      <c r="X165" s="367">
        <f t="shared" si="72"/>
        <v>0</v>
      </c>
      <c r="Y165" s="367">
        <f t="shared" si="72"/>
        <v>0</v>
      </c>
      <c r="Z165" s="367">
        <f t="shared" si="72"/>
        <v>0</v>
      </c>
      <c r="AA165" s="367">
        <f t="shared" si="72"/>
        <v>0</v>
      </c>
      <c r="AB165" s="367">
        <f t="shared" si="72"/>
        <v>0</v>
      </c>
      <c r="AC165" s="367">
        <f t="shared" si="72"/>
        <v>0</v>
      </c>
      <c r="AD165" s="367">
        <f t="shared" si="72"/>
        <v>0</v>
      </c>
      <c r="AE165" s="402">
        <f t="shared" si="72"/>
        <v>0</v>
      </c>
      <c r="AF165" s="328"/>
      <c r="AG165" s="328"/>
      <c r="AH165" s="328"/>
      <c r="AI165" s="328"/>
      <c r="AJ165" s="328"/>
      <c r="AK165" s="328"/>
      <c r="AL165" s="328"/>
      <c r="AM165" s="328"/>
      <c r="AN165" s="328"/>
      <c r="AO165" s="328"/>
      <c r="AP165" s="328"/>
      <c r="AQ165" s="328"/>
      <c r="AR165" s="328"/>
      <c r="AS165" s="328"/>
      <c r="AT165" s="328"/>
      <c r="AU165" s="328"/>
      <c r="AV165" s="328"/>
      <c r="AW165" s="328"/>
      <c r="AX165" s="328"/>
      <c r="AY165" s="328"/>
      <c r="AZ165" s="328"/>
      <c r="BA165" s="328"/>
      <c r="BB165" s="328"/>
      <c r="BC165" s="328"/>
      <c r="BD165" s="328"/>
      <c r="BE165" s="328"/>
      <c r="BF165" s="328"/>
      <c r="BG165" s="328"/>
      <c r="BH165" s="328"/>
      <c r="BI165" s="328"/>
      <c r="BJ165" s="328"/>
      <c r="BK165" s="328"/>
      <c r="BL165" s="328"/>
      <c r="BM165" s="328"/>
    </row>
    <row r="166" spans="2:65" s="312" customFormat="1" ht="12.75">
      <c r="B166" s="313"/>
      <c r="C166" s="314"/>
      <c r="D166" s="323"/>
      <c r="E166" s="329"/>
      <c r="F166" s="726" t="s">
        <v>107</v>
      </c>
      <c r="G166" s="726"/>
      <c r="H166" s="727"/>
      <c r="I166" s="326"/>
      <c r="J166" s="385"/>
      <c r="K166" s="119"/>
      <c r="L166" s="119">
        <f aca="true" t="shared" si="73" ref="L166:L172">+SUM(J166:K166)</f>
        <v>0</v>
      </c>
      <c r="M166" s="119"/>
      <c r="N166" s="119"/>
      <c r="O166" s="119"/>
      <c r="P166" s="119"/>
      <c r="Q166" s="119">
        <f aca="true" t="shared" si="74" ref="Q166:Q172">+M166+N166-O166+P166</f>
        <v>0</v>
      </c>
      <c r="R166" s="119"/>
      <c r="S166" s="119"/>
      <c r="T166" s="119"/>
      <c r="U166" s="119"/>
      <c r="V166" s="119">
        <f aca="true" t="shared" si="75" ref="V166:V172">+SUM(R166:U166)</f>
        <v>0</v>
      </c>
      <c r="W166" s="119"/>
      <c r="X166" s="119"/>
      <c r="Y166" s="119"/>
      <c r="Z166" s="119"/>
      <c r="AA166" s="119">
        <f aca="true" t="shared" si="76" ref="AA166:AA172">+SUM(W166:Z166)</f>
        <v>0</v>
      </c>
      <c r="AB166" s="120">
        <f aca="true" t="shared" si="77" ref="AB166:AB172">+L166-Q166</f>
        <v>0</v>
      </c>
      <c r="AC166" s="120">
        <f aca="true" t="shared" si="78" ref="AC166:AC172">+Q166-V166</f>
        <v>0</v>
      </c>
      <c r="AD166" s="120">
        <f aca="true" t="shared" si="79" ref="AD166:AD172">+V166-AA166-AE166</f>
        <v>0</v>
      </c>
      <c r="AE166" s="121"/>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28"/>
      <c r="BH166" s="328"/>
      <c r="BI166" s="328"/>
      <c r="BJ166" s="328"/>
      <c r="BK166" s="328"/>
      <c r="BL166" s="328"/>
      <c r="BM166" s="328"/>
    </row>
    <row r="167" spans="2:65" s="312" customFormat="1" ht="12.75">
      <c r="B167" s="313"/>
      <c r="C167" s="314"/>
      <c r="D167" s="323"/>
      <c r="E167" s="329"/>
      <c r="F167" s="726" t="s">
        <v>108</v>
      </c>
      <c r="G167" s="726"/>
      <c r="H167" s="727"/>
      <c r="I167" s="326"/>
      <c r="J167" s="385"/>
      <c r="K167" s="119"/>
      <c r="L167" s="119">
        <f t="shared" si="73"/>
        <v>0</v>
      </c>
      <c r="M167" s="119"/>
      <c r="N167" s="119"/>
      <c r="O167" s="119"/>
      <c r="P167" s="119"/>
      <c r="Q167" s="119">
        <f t="shared" si="74"/>
        <v>0</v>
      </c>
      <c r="R167" s="119"/>
      <c r="S167" s="119"/>
      <c r="T167" s="119"/>
      <c r="U167" s="119"/>
      <c r="V167" s="119">
        <f t="shared" si="75"/>
        <v>0</v>
      </c>
      <c r="W167" s="119"/>
      <c r="X167" s="119"/>
      <c r="Y167" s="119"/>
      <c r="Z167" s="119"/>
      <c r="AA167" s="119">
        <f t="shared" si="76"/>
        <v>0</v>
      </c>
      <c r="AB167" s="120">
        <f t="shared" si="77"/>
        <v>0</v>
      </c>
      <c r="AC167" s="120">
        <f t="shared" si="78"/>
        <v>0</v>
      </c>
      <c r="AD167" s="120">
        <f t="shared" si="79"/>
        <v>0</v>
      </c>
      <c r="AE167" s="121"/>
      <c r="AF167" s="328"/>
      <c r="AG167" s="328"/>
      <c r="AH167" s="328"/>
      <c r="AI167" s="328"/>
      <c r="AJ167" s="328"/>
      <c r="AK167" s="328"/>
      <c r="AL167" s="328"/>
      <c r="AM167" s="328"/>
      <c r="AN167" s="328"/>
      <c r="AO167" s="328"/>
      <c r="AP167" s="328"/>
      <c r="AQ167" s="328"/>
      <c r="AR167" s="328"/>
      <c r="AS167" s="328"/>
      <c r="AT167" s="328"/>
      <c r="AU167" s="328"/>
      <c r="AV167" s="328"/>
      <c r="AW167" s="328"/>
      <c r="AX167" s="328"/>
      <c r="AY167" s="328"/>
      <c r="AZ167" s="328"/>
      <c r="BA167" s="328"/>
      <c r="BB167" s="328"/>
      <c r="BC167" s="328"/>
      <c r="BD167" s="328"/>
      <c r="BE167" s="328"/>
      <c r="BF167" s="328"/>
      <c r="BG167" s="328"/>
      <c r="BH167" s="328"/>
      <c r="BI167" s="328"/>
      <c r="BJ167" s="328"/>
      <c r="BK167" s="328"/>
      <c r="BL167" s="328"/>
      <c r="BM167" s="328"/>
    </row>
    <row r="168" spans="2:65" s="312" customFormat="1" ht="12.75">
      <c r="B168" s="313"/>
      <c r="C168" s="314"/>
      <c r="D168" s="323"/>
      <c r="E168" s="329"/>
      <c r="F168" s="726" t="s">
        <v>109</v>
      </c>
      <c r="G168" s="726"/>
      <c r="H168" s="727"/>
      <c r="I168" s="326"/>
      <c r="J168" s="385"/>
      <c r="K168" s="119"/>
      <c r="L168" s="119">
        <f t="shared" si="73"/>
        <v>0</v>
      </c>
      <c r="M168" s="119"/>
      <c r="N168" s="119"/>
      <c r="O168" s="119"/>
      <c r="P168" s="119"/>
      <c r="Q168" s="119">
        <f t="shared" si="74"/>
        <v>0</v>
      </c>
      <c r="R168" s="119"/>
      <c r="S168" s="119"/>
      <c r="T168" s="119"/>
      <c r="U168" s="119"/>
      <c r="V168" s="119">
        <f t="shared" si="75"/>
        <v>0</v>
      </c>
      <c r="W168" s="119"/>
      <c r="X168" s="119"/>
      <c r="Y168" s="119"/>
      <c r="Z168" s="119"/>
      <c r="AA168" s="119">
        <f t="shared" si="76"/>
        <v>0</v>
      </c>
      <c r="AB168" s="120">
        <f t="shared" si="77"/>
        <v>0</v>
      </c>
      <c r="AC168" s="120">
        <f t="shared" si="78"/>
        <v>0</v>
      </c>
      <c r="AD168" s="120">
        <f t="shared" si="79"/>
        <v>0</v>
      </c>
      <c r="AE168" s="121"/>
      <c r="AF168" s="328"/>
      <c r="AG168" s="328"/>
      <c r="AH168" s="328"/>
      <c r="AI168" s="328"/>
      <c r="AJ168" s="328"/>
      <c r="AK168" s="328"/>
      <c r="AL168" s="328"/>
      <c r="AM168" s="328"/>
      <c r="AN168" s="328"/>
      <c r="AO168" s="328"/>
      <c r="AP168" s="328"/>
      <c r="AQ168" s="328"/>
      <c r="AR168" s="328"/>
      <c r="AS168" s="328"/>
      <c r="AT168" s="328"/>
      <c r="AU168" s="328"/>
      <c r="AV168" s="328"/>
      <c r="AW168" s="328"/>
      <c r="AX168" s="328"/>
      <c r="AY168" s="328"/>
      <c r="AZ168" s="328"/>
      <c r="BA168" s="328"/>
      <c r="BB168" s="328"/>
      <c r="BC168" s="328"/>
      <c r="BD168" s="328"/>
      <c r="BE168" s="328"/>
      <c r="BF168" s="328"/>
      <c r="BG168" s="328"/>
      <c r="BH168" s="328"/>
      <c r="BI168" s="328"/>
      <c r="BJ168" s="328"/>
      <c r="BK168" s="328"/>
      <c r="BL168" s="328"/>
      <c r="BM168" s="328"/>
    </row>
    <row r="169" spans="2:65" s="312" customFormat="1" ht="12.75">
      <c r="B169" s="313"/>
      <c r="C169" s="314"/>
      <c r="D169" s="323"/>
      <c r="E169" s="329"/>
      <c r="F169" s="726" t="s">
        <v>110</v>
      </c>
      <c r="G169" s="726"/>
      <c r="H169" s="727"/>
      <c r="I169" s="326"/>
      <c r="J169" s="385"/>
      <c r="K169" s="119"/>
      <c r="L169" s="119">
        <f t="shared" si="73"/>
        <v>0</v>
      </c>
      <c r="M169" s="119"/>
      <c r="N169" s="119"/>
      <c r="O169" s="119"/>
      <c r="P169" s="119"/>
      <c r="Q169" s="119">
        <f t="shared" si="74"/>
        <v>0</v>
      </c>
      <c r="R169" s="119"/>
      <c r="S169" s="119"/>
      <c r="T169" s="119"/>
      <c r="U169" s="119"/>
      <c r="V169" s="119">
        <f t="shared" si="75"/>
        <v>0</v>
      </c>
      <c r="W169" s="119"/>
      <c r="X169" s="119"/>
      <c r="Y169" s="119"/>
      <c r="Z169" s="119"/>
      <c r="AA169" s="119">
        <f t="shared" si="76"/>
        <v>0</v>
      </c>
      <c r="AB169" s="120">
        <f t="shared" si="77"/>
        <v>0</v>
      </c>
      <c r="AC169" s="120">
        <f t="shared" si="78"/>
        <v>0</v>
      </c>
      <c r="AD169" s="120">
        <f t="shared" si="79"/>
        <v>0</v>
      </c>
      <c r="AE169" s="121"/>
      <c r="AF169" s="328"/>
      <c r="AG169" s="328"/>
      <c r="AH169" s="328"/>
      <c r="AI169" s="328"/>
      <c r="AJ169" s="328"/>
      <c r="AK169" s="328"/>
      <c r="AL169" s="328"/>
      <c r="AM169" s="328"/>
      <c r="AN169" s="328"/>
      <c r="AO169" s="328"/>
      <c r="AP169" s="328"/>
      <c r="AQ169" s="328"/>
      <c r="AR169" s="328"/>
      <c r="AS169" s="328"/>
      <c r="AT169" s="328"/>
      <c r="AU169" s="328"/>
      <c r="AV169" s="328"/>
      <c r="AW169" s="328"/>
      <c r="AX169" s="328"/>
      <c r="AY169" s="328"/>
      <c r="AZ169" s="328"/>
      <c r="BA169" s="328"/>
      <c r="BB169" s="328"/>
      <c r="BC169" s="328"/>
      <c r="BD169" s="328"/>
      <c r="BE169" s="328"/>
      <c r="BF169" s="328"/>
      <c r="BG169" s="328"/>
      <c r="BH169" s="328"/>
      <c r="BI169" s="328"/>
      <c r="BJ169" s="328"/>
      <c r="BK169" s="328"/>
      <c r="BL169" s="328"/>
      <c r="BM169" s="328"/>
    </row>
    <row r="170" spans="2:65" s="312" customFormat="1" ht="12.75">
      <c r="B170" s="313"/>
      <c r="C170" s="314"/>
      <c r="D170" s="323"/>
      <c r="E170" s="329"/>
      <c r="F170" s="726" t="s">
        <v>111</v>
      </c>
      <c r="G170" s="726"/>
      <c r="H170" s="727"/>
      <c r="I170" s="326"/>
      <c r="J170" s="385"/>
      <c r="K170" s="119"/>
      <c r="L170" s="119">
        <f t="shared" si="73"/>
        <v>0</v>
      </c>
      <c r="M170" s="119"/>
      <c r="N170" s="119"/>
      <c r="O170" s="119"/>
      <c r="P170" s="119"/>
      <c r="Q170" s="119">
        <f t="shared" si="74"/>
        <v>0</v>
      </c>
      <c r="R170" s="119"/>
      <c r="S170" s="119"/>
      <c r="T170" s="119"/>
      <c r="U170" s="119"/>
      <c r="V170" s="119">
        <f t="shared" si="75"/>
        <v>0</v>
      </c>
      <c r="W170" s="119"/>
      <c r="X170" s="119"/>
      <c r="Y170" s="119"/>
      <c r="Z170" s="119"/>
      <c r="AA170" s="119">
        <f t="shared" si="76"/>
        <v>0</v>
      </c>
      <c r="AB170" s="120">
        <f t="shared" si="77"/>
        <v>0</v>
      </c>
      <c r="AC170" s="120">
        <f t="shared" si="78"/>
        <v>0</v>
      </c>
      <c r="AD170" s="120">
        <f t="shared" si="79"/>
        <v>0</v>
      </c>
      <c r="AE170" s="121"/>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328"/>
      <c r="BE170" s="328"/>
      <c r="BF170" s="328"/>
      <c r="BG170" s="328"/>
      <c r="BH170" s="328"/>
      <c r="BI170" s="328"/>
      <c r="BJ170" s="328"/>
      <c r="BK170" s="328"/>
      <c r="BL170" s="328"/>
      <c r="BM170" s="328"/>
    </row>
    <row r="171" spans="2:65" s="312" customFormat="1" ht="12.75">
      <c r="B171" s="313"/>
      <c r="C171" s="314"/>
      <c r="D171" s="323"/>
      <c r="E171" s="329"/>
      <c r="F171" s="726" t="s">
        <v>112</v>
      </c>
      <c r="G171" s="726"/>
      <c r="H171" s="727"/>
      <c r="I171" s="326"/>
      <c r="J171" s="385"/>
      <c r="K171" s="119"/>
      <c r="L171" s="119">
        <f t="shared" si="73"/>
        <v>0</v>
      </c>
      <c r="M171" s="119"/>
      <c r="N171" s="119"/>
      <c r="O171" s="119"/>
      <c r="P171" s="119"/>
      <c r="Q171" s="119">
        <f t="shared" si="74"/>
        <v>0</v>
      </c>
      <c r="R171" s="119"/>
      <c r="S171" s="119"/>
      <c r="T171" s="119"/>
      <c r="U171" s="119"/>
      <c r="V171" s="119">
        <f t="shared" si="75"/>
        <v>0</v>
      </c>
      <c r="W171" s="119"/>
      <c r="X171" s="119"/>
      <c r="Y171" s="119"/>
      <c r="Z171" s="119"/>
      <c r="AA171" s="119">
        <f t="shared" si="76"/>
        <v>0</v>
      </c>
      <c r="AB171" s="120">
        <f t="shared" si="77"/>
        <v>0</v>
      </c>
      <c r="AC171" s="120">
        <f t="shared" si="78"/>
        <v>0</v>
      </c>
      <c r="AD171" s="120">
        <f t="shared" si="79"/>
        <v>0</v>
      </c>
      <c r="AE171" s="121"/>
      <c r="AF171" s="328"/>
      <c r="AG171" s="328"/>
      <c r="AH171" s="328"/>
      <c r="AI171" s="328"/>
      <c r="AJ171" s="328"/>
      <c r="AK171" s="328"/>
      <c r="AL171" s="328"/>
      <c r="AM171" s="328"/>
      <c r="AN171" s="328"/>
      <c r="AO171" s="328"/>
      <c r="AP171" s="328"/>
      <c r="AQ171" s="328"/>
      <c r="AR171" s="328"/>
      <c r="AS171" s="328"/>
      <c r="AT171" s="328"/>
      <c r="AU171" s="328"/>
      <c r="AV171" s="328"/>
      <c r="AW171" s="328"/>
      <c r="AX171" s="328"/>
      <c r="AY171" s="328"/>
      <c r="AZ171" s="328"/>
      <c r="BA171" s="328"/>
      <c r="BB171" s="328"/>
      <c r="BC171" s="328"/>
      <c r="BD171" s="328"/>
      <c r="BE171" s="328"/>
      <c r="BF171" s="328"/>
      <c r="BG171" s="328"/>
      <c r="BH171" s="328"/>
      <c r="BI171" s="328"/>
      <c r="BJ171" s="328"/>
      <c r="BK171" s="328"/>
      <c r="BL171" s="328"/>
      <c r="BM171" s="328"/>
    </row>
    <row r="172" spans="2:62" s="319" customFormat="1" ht="12.75">
      <c r="B172" s="313"/>
      <c r="C172" s="314"/>
      <c r="D172" s="314"/>
      <c r="E172" s="314"/>
      <c r="F172" s="722" t="s">
        <v>334</v>
      </c>
      <c r="G172" s="722"/>
      <c r="H172" s="723"/>
      <c r="I172" s="318"/>
      <c r="J172" s="385"/>
      <c r="K172" s="119"/>
      <c r="L172" s="119">
        <f t="shared" si="73"/>
        <v>0</v>
      </c>
      <c r="M172" s="119"/>
      <c r="N172" s="119"/>
      <c r="O172" s="119"/>
      <c r="P172" s="119"/>
      <c r="Q172" s="119">
        <f t="shared" si="74"/>
        <v>0</v>
      </c>
      <c r="R172" s="119"/>
      <c r="S172" s="119"/>
      <c r="T172" s="119"/>
      <c r="U172" s="119"/>
      <c r="V172" s="119">
        <f t="shared" si="75"/>
        <v>0</v>
      </c>
      <c r="W172" s="119"/>
      <c r="X172" s="119"/>
      <c r="Y172" s="119"/>
      <c r="Z172" s="119"/>
      <c r="AA172" s="119">
        <f t="shared" si="76"/>
        <v>0</v>
      </c>
      <c r="AB172" s="120">
        <f t="shared" si="77"/>
        <v>0</v>
      </c>
      <c r="AC172" s="120">
        <f t="shared" si="78"/>
        <v>0</v>
      </c>
      <c r="AD172" s="120">
        <f t="shared" si="79"/>
        <v>0</v>
      </c>
      <c r="AE172" s="12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311"/>
      <c r="BH172" s="311"/>
      <c r="BI172" s="311"/>
      <c r="BJ172" s="311"/>
    </row>
    <row r="173" spans="2:52" s="319" customFormat="1" ht="12.75">
      <c r="B173" s="324"/>
      <c r="C173" s="323"/>
      <c r="D173" s="312"/>
      <c r="E173" s="705"/>
      <c r="F173" s="705"/>
      <c r="G173" s="705"/>
      <c r="H173" s="706"/>
      <c r="I173" s="326"/>
      <c r="J173" s="399"/>
      <c r="K173" s="316"/>
      <c r="L173" s="316"/>
      <c r="M173" s="316"/>
      <c r="N173" s="316"/>
      <c r="O173" s="316"/>
      <c r="P173" s="316"/>
      <c r="Q173" s="316"/>
      <c r="R173" s="316"/>
      <c r="S173" s="316"/>
      <c r="T173" s="316"/>
      <c r="U173" s="316"/>
      <c r="V173" s="316"/>
      <c r="W173" s="316"/>
      <c r="X173" s="316"/>
      <c r="Y173" s="316"/>
      <c r="Z173" s="316"/>
      <c r="AA173" s="316"/>
      <c r="AB173" s="316"/>
      <c r="AC173" s="316"/>
      <c r="AD173" s="316"/>
      <c r="AE173" s="400"/>
      <c r="AF173" s="328"/>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row>
    <row r="174" spans="2:52" s="319" customFormat="1" ht="12.75">
      <c r="B174" s="324"/>
      <c r="C174" s="323"/>
      <c r="E174" s="722" t="s">
        <v>304</v>
      </c>
      <c r="F174" s="722"/>
      <c r="G174" s="722"/>
      <c r="H174" s="723"/>
      <c r="I174" s="326"/>
      <c r="J174" s="399"/>
      <c r="K174" s="316"/>
      <c r="L174" s="316"/>
      <c r="M174" s="316"/>
      <c r="N174" s="316"/>
      <c r="O174" s="316"/>
      <c r="P174" s="316"/>
      <c r="Q174" s="316"/>
      <c r="R174" s="316"/>
      <c r="S174" s="316"/>
      <c r="T174" s="316"/>
      <c r="U174" s="316"/>
      <c r="V174" s="316"/>
      <c r="W174" s="316"/>
      <c r="X174" s="316"/>
      <c r="Y174" s="316"/>
      <c r="Z174" s="316"/>
      <c r="AA174" s="316"/>
      <c r="AB174" s="316"/>
      <c r="AC174" s="316"/>
      <c r="AD174" s="316"/>
      <c r="AE174" s="400"/>
      <c r="AF174" s="328"/>
      <c r="AG174" s="311"/>
      <c r="AH174" s="311"/>
      <c r="AI174" s="311"/>
      <c r="AJ174" s="311"/>
      <c r="AK174" s="311"/>
      <c r="AL174" s="311"/>
      <c r="AM174" s="311"/>
      <c r="AN174" s="311"/>
      <c r="AO174" s="311"/>
      <c r="AP174" s="311"/>
      <c r="AQ174" s="311"/>
      <c r="AR174" s="311"/>
      <c r="AS174" s="311"/>
      <c r="AT174" s="311"/>
      <c r="AU174" s="311"/>
      <c r="AV174" s="311"/>
      <c r="AW174" s="311"/>
      <c r="AX174" s="311"/>
      <c r="AY174" s="311"/>
      <c r="AZ174" s="311"/>
    </row>
    <row r="175" spans="2:52" s="319" customFormat="1" ht="12.75">
      <c r="B175" s="324"/>
      <c r="C175" s="323"/>
      <c r="D175" s="724"/>
      <c r="E175" s="724"/>
      <c r="F175" s="724"/>
      <c r="G175" s="724"/>
      <c r="H175" s="725"/>
      <c r="I175" s="326"/>
      <c r="J175" s="399"/>
      <c r="K175" s="316"/>
      <c r="L175" s="316"/>
      <c r="M175" s="316"/>
      <c r="N175" s="316"/>
      <c r="O175" s="316"/>
      <c r="P175" s="316"/>
      <c r="Q175" s="316"/>
      <c r="R175" s="316"/>
      <c r="S175" s="316"/>
      <c r="T175" s="316"/>
      <c r="U175" s="316"/>
      <c r="V175" s="316"/>
      <c r="W175" s="316"/>
      <c r="X175" s="316"/>
      <c r="Y175" s="316"/>
      <c r="Z175" s="316"/>
      <c r="AA175" s="316"/>
      <c r="AB175" s="316"/>
      <c r="AC175" s="316"/>
      <c r="AD175" s="316"/>
      <c r="AE175" s="400"/>
      <c r="AF175" s="328"/>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row>
    <row r="176" spans="2:52" s="319" customFormat="1" ht="12.75">
      <c r="B176" s="324"/>
      <c r="C176" s="323"/>
      <c r="D176" s="722" t="s">
        <v>298</v>
      </c>
      <c r="E176" s="722"/>
      <c r="F176" s="722"/>
      <c r="G176" s="722"/>
      <c r="H176" s="723"/>
      <c r="I176" s="326"/>
      <c r="J176" s="399"/>
      <c r="K176" s="316"/>
      <c r="L176" s="316"/>
      <c r="M176" s="316"/>
      <c r="N176" s="316"/>
      <c r="O176" s="316"/>
      <c r="P176" s="316"/>
      <c r="Q176" s="316"/>
      <c r="R176" s="316"/>
      <c r="S176" s="316"/>
      <c r="T176" s="316"/>
      <c r="U176" s="316"/>
      <c r="V176" s="316"/>
      <c r="W176" s="316"/>
      <c r="X176" s="316"/>
      <c r="Y176" s="316"/>
      <c r="Z176" s="316"/>
      <c r="AA176" s="316"/>
      <c r="AB176" s="316"/>
      <c r="AC176" s="316"/>
      <c r="AD176" s="316"/>
      <c r="AE176" s="400"/>
      <c r="AF176" s="328"/>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row>
    <row r="177" spans="2:52" s="319" customFormat="1" ht="12.75">
      <c r="B177" s="324"/>
      <c r="C177" s="705"/>
      <c r="D177" s="705"/>
      <c r="E177" s="705"/>
      <c r="F177" s="705"/>
      <c r="G177" s="705"/>
      <c r="H177" s="706"/>
      <c r="I177" s="326"/>
      <c r="J177" s="399"/>
      <c r="K177" s="316"/>
      <c r="L177" s="316"/>
      <c r="M177" s="316"/>
      <c r="N177" s="316"/>
      <c r="O177" s="316"/>
      <c r="P177" s="316"/>
      <c r="Q177" s="316"/>
      <c r="R177" s="316"/>
      <c r="S177" s="316"/>
      <c r="T177" s="316"/>
      <c r="U177" s="316"/>
      <c r="V177" s="316"/>
      <c r="W177" s="316"/>
      <c r="X177" s="316"/>
      <c r="Y177" s="316"/>
      <c r="Z177" s="316"/>
      <c r="AA177" s="316"/>
      <c r="AB177" s="316"/>
      <c r="AC177" s="316"/>
      <c r="AD177" s="316"/>
      <c r="AE177" s="400"/>
      <c r="AF177" s="328"/>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row>
    <row r="178" spans="2:62" s="312" customFormat="1" ht="12.75">
      <c r="B178" s="732" t="s">
        <v>71</v>
      </c>
      <c r="C178" s="728"/>
      <c r="D178" s="728"/>
      <c r="E178" s="728"/>
      <c r="F178" s="728"/>
      <c r="G178" s="728"/>
      <c r="H178" s="729"/>
      <c r="I178" s="310"/>
      <c r="J178" s="397">
        <f>+J180+J186+J203</f>
        <v>0</v>
      </c>
      <c r="K178" s="368">
        <f aca="true" t="shared" si="80" ref="K178:AE178">+K180+K186+K203</f>
        <v>0</v>
      </c>
      <c r="L178" s="368">
        <f t="shared" si="80"/>
        <v>0</v>
      </c>
      <c r="M178" s="368">
        <f t="shared" si="80"/>
        <v>0</v>
      </c>
      <c r="N178" s="368">
        <f t="shared" si="80"/>
        <v>0</v>
      </c>
      <c r="O178" s="368">
        <f t="shared" si="80"/>
        <v>0</v>
      </c>
      <c r="P178" s="368">
        <f t="shared" si="80"/>
        <v>0</v>
      </c>
      <c r="Q178" s="368">
        <f t="shared" si="80"/>
        <v>0</v>
      </c>
      <c r="R178" s="368">
        <f t="shared" si="80"/>
        <v>0</v>
      </c>
      <c r="S178" s="368">
        <f t="shared" si="80"/>
        <v>0</v>
      </c>
      <c r="T178" s="368">
        <f t="shared" si="80"/>
        <v>0</v>
      </c>
      <c r="U178" s="368">
        <f t="shared" si="80"/>
        <v>0</v>
      </c>
      <c r="V178" s="368">
        <f t="shared" si="80"/>
        <v>0</v>
      </c>
      <c r="W178" s="368">
        <f t="shared" si="80"/>
        <v>0</v>
      </c>
      <c r="X178" s="368">
        <f t="shared" si="80"/>
        <v>0</v>
      </c>
      <c r="Y178" s="368">
        <f t="shared" si="80"/>
        <v>0</v>
      </c>
      <c r="Z178" s="368">
        <f t="shared" si="80"/>
        <v>0</v>
      </c>
      <c r="AA178" s="368">
        <f t="shared" si="80"/>
        <v>0</v>
      </c>
      <c r="AB178" s="368">
        <f t="shared" si="80"/>
        <v>0</v>
      </c>
      <c r="AC178" s="368">
        <f t="shared" si="80"/>
        <v>0</v>
      </c>
      <c r="AD178" s="368">
        <f t="shared" si="80"/>
        <v>0</v>
      </c>
      <c r="AE178" s="398">
        <f t="shared" si="80"/>
        <v>0</v>
      </c>
      <c r="AF178" s="311"/>
      <c r="AG178" s="311"/>
      <c r="AH178" s="311"/>
      <c r="AI178" s="311"/>
      <c r="AJ178" s="311"/>
      <c r="AK178" s="311"/>
      <c r="AL178" s="311"/>
      <c r="AM178" s="311"/>
      <c r="AN178" s="311"/>
      <c r="AO178" s="311"/>
      <c r="AP178" s="311"/>
      <c r="AQ178" s="311"/>
      <c r="AR178" s="311"/>
      <c r="AS178" s="311"/>
      <c r="AT178" s="311"/>
      <c r="AU178" s="311"/>
      <c r="AV178" s="311"/>
      <c r="AW178" s="311"/>
      <c r="AX178" s="311"/>
      <c r="AY178" s="311"/>
      <c r="AZ178" s="311"/>
      <c r="BA178" s="311"/>
      <c r="BB178" s="311"/>
      <c r="BC178" s="311"/>
      <c r="BD178" s="311"/>
      <c r="BE178" s="311"/>
      <c r="BF178" s="311"/>
      <c r="BG178" s="311"/>
      <c r="BH178" s="311"/>
      <c r="BI178" s="311"/>
      <c r="BJ178" s="311"/>
    </row>
    <row r="179" spans="2:62" s="312" customFormat="1" ht="12.75">
      <c r="B179" s="338"/>
      <c r="C179" s="728"/>
      <c r="D179" s="728"/>
      <c r="E179" s="728"/>
      <c r="F179" s="728"/>
      <c r="G179" s="728"/>
      <c r="H179" s="729"/>
      <c r="I179" s="310"/>
      <c r="J179" s="399"/>
      <c r="K179" s="316"/>
      <c r="L179" s="316"/>
      <c r="M179" s="316"/>
      <c r="N179" s="316"/>
      <c r="O179" s="316"/>
      <c r="P179" s="316"/>
      <c r="Q179" s="316"/>
      <c r="R179" s="316"/>
      <c r="S179" s="316"/>
      <c r="T179" s="316"/>
      <c r="U179" s="316"/>
      <c r="V179" s="316"/>
      <c r="W179" s="316"/>
      <c r="X179" s="316"/>
      <c r="Y179" s="316"/>
      <c r="Z179" s="316"/>
      <c r="AA179" s="316"/>
      <c r="AB179" s="316"/>
      <c r="AC179" s="316"/>
      <c r="AD179" s="316"/>
      <c r="AE179" s="400"/>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1"/>
      <c r="BB179" s="311"/>
      <c r="BC179" s="311"/>
      <c r="BD179" s="311"/>
      <c r="BE179" s="311"/>
      <c r="BF179" s="311"/>
      <c r="BG179" s="311"/>
      <c r="BH179" s="311"/>
      <c r="BI179" s="311"/>
      <c r="BJ179" s="311"/>
    </row>
    <row r="180" spans="2:62" s="319" customFormat="1" ht="12.75">
      <c r="B180" s="339"/>
      <c r="C180" s="733" t="s">
        <v>320</v>
      </c>
      <c r="D180" s="733"/>
      <c r="E180" s="733"/>
      <c r="F180" s="733"/>
      <c r="G180" s="733"/>
      <c r="H180" s="734"/>
      <c r="I180" s="318"/>
      <c r="J180" s="397">
        <f>+J181</f>
        <v>0</v>
      </c>
      <c r="K180" s="368">
        <f aca="true" t="shared" si="81" ref="K180:AE180">+K181</f>
        <v>0</v>
      </c>
      <c r="L180" s="368">
        <f t="shared" si="81"/>
        <v>0</v>
      </c>
      <c r="M180" s="368">
        <f t="shared" si="81"/>
        <v>0</v>
      </c>
      <c r="N180" s="368">
        <f t="shared" si="81"/>
        <v>0</v>
      </c>
      <c r="O180" s="368">
        <f t="shared" si="81"/>
        <v>0</v>
      </c>
      <c r="P180" s="368">
        <f t="shared" si="81"/>
        <v>0</v>
      </c>
      <c r="Q180" s="368">
        <f t="shared" si="81"/>
        <v>0</v>
      </c>
      <c r="R180" s="368">
        <f t="shared" si="81"/>
        <v>0</v>
      </c>
      <c r="S180" s="368">
        <f t="shared" si="81"/>
        <v>0</v>
      </c>
      <c r="T180" s="368">
        <f t="shared" si="81"/>
        <v>0</v>
      </c>
      <c r="U180" s="368">
        <f t="shared" si="81"/>
        <v>0</v>
      </c>
      <c r="V180" s="368">
        <f t="shared" si="81"/>
        <v>0</v>
      </c>
      <c r="W180" s="368">
        <f t="shared" si="81"/>
        <v>0</v>
      </c>
      <c r="X180" s="368">
        <f t="shared" si="81"/>
        <v>0</v>
      </c>
      <c r="Y180" s="368">
        <f t="shared" si="81"/>
        <v>0</v>
      </c>
      <c r="Z180" s="368">
        <f t="shared" si="81"/>
        <v>0</v>
      </c>
      <c r="AA180" s="368">
        <f t="shared" si="81"/>
        <v>0</v>
      </c>
      <c r="AB180" s="368">
        <f t="shared" si="81"/>
        <v>0</v>
      </c>
      <c r="AC180" s="368">
        <f t="shared" si="81"/>
        <v>0</v>
      </c>
      <c r="AD180" s="368">
        <f t="shared" si="81"/>
        <v>0</v>
      </c>
      <c r="AE180" s="398">
        <f t="shared" si="81"/>
        <v>0</v>
      </c>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311"/>
      <c r="BI180" s="311"/>
      <c r="BJ180" s="311"/>
    </row>
    <row r="181" spans="2:62" s="319" customFormat="1" ht="12.75">
      <c r="B181" s="338"/>
      <c r="C181" s="340"/>
      <c r="D181" s="340"/>
      <c r="E181" s="728" t="s">
        <v>0</v>
      </c>
      <c r="F181" s="728"/>
      <c r="G181" s="728"/>
      <c r="H181" s="729"/>
      <c r="I181" s="318"/>
      <c r="J181" s="401">
        <f>+SUM(J182:J184)</f>
        <v>0</v>
      </c>
      <c r="K181" s="367">
        <f aca="true" t="shared" si="82" ref="K181:AE181">+SUM(K182:K184)</f>
        <v>0</v>
      </c>
      <c r="L181" s="367">
        <f t="shared" si="82"/>
        <v>0</v>
      </c>
      <c r="M181" s="367">
        <f t="shared" si="82"/>
        <v>0</v>
      </c>
      <c r="N181" s="367">
        <f t="shared" si="82"/>
        <v>0</v>
      </c>
      <c r="O181" s="367">
        <f t="shared" si="82"/>
        <v>0</v>
      </c>
      <c r="P181" s="367">
        <f t="shared" si="82"/>
        <v>0</v>
      </c>
      <c r="Q181" s="367">
        <f t="shared" si="82"/>
        <v>0</v>
      </c>
      <c r="R181" s="367">
        <f t="shared" si="82"/>
        <v>0</v>
      </c>
      <c r="S181" s="367">
        <f t="shared" si="82"/>
        <v>0</v>
      </c>
      <c r="T181" s="367">
        <f t="shared" si="82"/>
        <v>0</v>
      </c>
      <c r="U181" s="367">
        <f t="shared" si="82"/>
        <v>0</v>
      </c>
      <c r="V181" s="367">
        <f t="shared" si="82"/>
        <v>0</v>
      </c>
      <c r="W181" s="367">
        <f t="shared" si="82"/>
        <v>0</v>
      </c>
      <c r="X181" s="367">
        <f t="shared" si="82"/>
        <v>0</v>
      </c>
      <c r="Y181" s="367">
        <f t="shared" si="82"/>
        <v>0</v>
      </c>
      <c r="Z181" s="367">
        <f t="shared" si="82"/>
        <v>0</v>
      </c>
      <c r="AA181" s="367">
        <f t="shared" si="82"/>
        <v>0</v>
      </c>
      <c r="AB181" s="367">
        <f t="shared" si="82"/>
        <v>0</v>
      </c>
      <c r="AC181" s="367">
        <f t="shared" si="82"/>
        <v>0</v>
      </c>
      <c r="AD181" s="367">
        <f t="shared" si="82"/>
        <v>0</v>
      </c>
      <c r="AE181" s="402">
        <f t="shared" si="82"/>
        <v>0</v>
      </c>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c r="BE181" s="311"/>
      <c r="BF181" s="311"/>
      <c r="BG181" s="311"/>
      <c r="BH181" s="311"/>
      <c r="BI181" s="311"/>
      <c r="BJ181" s="311"/>
    </row>
    <row r="182" spans="2:62" s="319" customFormat="1" ht="12" customHeight="1">
      <c r="B182" s="338"/>
      <c r="C182" s="340"/>
      <c r="D182" s="340"/>
      <c r="E182" s="340"/>
      <c r="F182" s="730" t="s">
        <v>335</v>
      </c>
      <c r="G182" s="730"/>
      <c r="H182" s="731"/>
      <c r="I182" s="310"/>
      <c r="J182" s="385"/>
      <c r="K182" s="119"/>
      <c r="L182" s="119">
        <f>+SUM(J182:K182)</f>
        <v>0</v>
      </c>
      <c r="M182" s="119"/>
      <c r="N182" s="119"/>
      <c r="O182" s="119"/>
      <c r="P182" s="119"/>
      <c r="Q182" s="119">
        <f>+M182+N182-O182+P182</f>
        <v>0</v>
      </c>
      <c r="R182" s="119"/>
      <c r="S182" s="119"/>
      <c r="T182" s="119"/>
      <c r="U182" s="119"/>
      <c r="V182" s="119">
        <f>+SUM(R182:U182)</f>
        <v>0</v>
      </c>
      <c r="W182" s="119"/>
      <c r="X182" s="119"/>
      <c r="Y182" s="119"/>
      <c r="Z182" s="119"/>
      <c r="AA182" s="119">
        <f>+SUM(W182:Z182)</f>
        <v>0</v>
      </c>
      <c r="AB182" s="120">
        <f>+L182-Q182</f>
        <v>0</v>
      </c>
      <c r="AC182" s="120">
        <f>+Q182-V182</f>
        <v>0</v>
      </c>
      <c r="AD182" s="120">
        <f>+V182-AA182-AE182</f>
        <v>0</v>
      </c>
      <c r="AE182" s="12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c r="BE182" s="311"/>
      <c r="BF182" s="311"/>
      <c r="BG182" s="311"/>
      <c r="BH182" s="311"/>
      <c r="BI182" s="311"/>
      <c r="BJ182" s="311"/>
    </row>
    <row r="183" spans="2:62" s="319" customFormat="1" ht="12.75">
      <c r="B183" s="338"/>
      <c r="C183" s="340"/>
      <c r="D183" s="340"/>
      <c r="E183" s="340"/>
      <c r="F183" s="730" t="s">
        <v>336</v>
      </c>
      <c r="G183" s="730"/>
      <c r="H183" s="731"/>
      <c r="I183" s="318"/>
      <c r="J183" s="385"/>
      <c r="K183" s="119"/>
      <c r="L183" s="119">
        <f>+SUM(J183:K183)</f>
        <v>0</v>
      </c>
      <c r="M183" s="119"/>
      <c r="N183" s="119"/>
      <c r="O183" s="119"/>
      <c r="P183" s="119"/>
      <c r="Q183" s="119">
        <f>+M183+N183-O183+P183</f>
        <v>0</v>
      </c>
      <c r="R183" s="119"/>
      <c r="S183" s="119"/>
      <c r="T183" s="119"/>
      <c r="U183" s="119"/>
      <c r="V183" s="119">
        <f>+SUM(R183:U183)</f>
        <v>0</v>
      </c>
      <c r="W183" s="119"/>
      <c r="X183" s="119"/>
      <c r="Y183" s="119"/>
      <c r="Z183" s="119"/>
      <c r="AA183" s="119">
        <f>+SUM(W183:Z183)</f>
        <v>0</v>
      </c>
      <c r="AB183" s="120">
        <f>+L183-Q183</f>
        <v>0</v>
      </c>
      <c r="AC183" s="120">
        <f>+Q183-V183</f>
        <v>0</v>
      </c>
      <c r="AD183" s="120">
        <f>+V183-AA183-AE183</f>
        <v>0</v>
      </c>
      <c r="AE183" s="12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row>
    <row r="184" spans="2:62" s="319" customFormat="1" ht="12.75">
      <c r="B184" s="338"/>
      <c r="C184" s="340"/>
      <c r="D184" s="340"/>
      <c r="E184" s="340"/>
      <c r="F184" s="730" t="s">
        <v>337</v>
      </c>
      <c r="G184" s="730"/>
      <c r="H184" s="731"/>
      <c r="I184" s="320"/>
      <c r="J184" s="385"/>
      <c r="K184" s="119"/>
      <c r="L184" s="119">
        <f>+SUM(J184:K184)</f>
        <v>0</v>
      </c>
      <c r="M184" s="119"/>
      <c r="N184" s="119"/>
      <c r="O184" s="119"/>
      <c r="P184" s="119"/>
      <c r="Q184" s="119">
        <f>+M184+N184-O184+P184</f>
        <v>0</v>
      </c>
      <c r="R184" s="119"/>
      <c r="S184" s="119"/>
      <c r="T184" s="119"/>
      <c r="U184" s="119"/>
      <c r="V184" s="119">
        <f>+SUM(R184:U184)</f>
        <v>0</v>
      </c>
      <c r="W184" s="119"/>
      <c r="X184" s="119"/>
      <c r="Y184" s="119"/>
      <c r="Z184" s="119"/>
      <c r="AA184" s="119">
        <f>+SUM(W184:Z184)</f>
        <v>0</v>
      </c>
      <c r="AB184" s="120">
        <f>+L184-Q184</f>
        <v>0</v>
      </c>
      <c r="AC184" s="120">
        <f>+Q184-V184</f>
        <v>0</v>
      </c>
      <c r="AD184" s="120">
        <f>+V184-AA184-AE184</f>
        <v>0</v>
      </c>
      <c r="AE184" s="12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c r="BE184" s="311"/>
      <c r="BF184" s="311"/>
      <c r="BG184" s="311"/>
      <c r="BH184" s="311"/>
      <c r="BI184" s="311"/>
      <c r="BJ184" s="311"/>
    </row>
    <row r="185" spans="2:62" s="312" customFormat="1" ht="12.75">
      <c r="B185" s="338"/>
      <c r="C185" s="728"/>
      <c r="D185" s="728"/>
      <c r="E185" s="728"/>
      <c r="F185" s="728"/>
      <c r="G185" s="728"/>
      <c r="H185" s="729"/>
      <c r="I185" s="310"/>
      <c r="J185" s="399"/>
      <c r="K185" s="316"/>
      <c r="L185" s="316"/>
      <c r="M185" s="316"/>
      <c r="N185" s="316"/>
      <c r="O185" s="316"/>
      <c r="P185" s="316"/>
      <c r="Q185" s="316"/>
      <c r="R185" s="316"/>
      <c r="S185" s="316"/>
      <c r="T185" s="316"/>
      <c r="U185" s="316"/>
      <c r="V185" s="316"/>
      <c r="W185" s="316"/>
      <c r="X185" s="316"/>
      <c r="Y185" s="316"/>
      <c r="Z185" s="316"/>
      <c r="AA185" s="316"/>
      <c r="AB185" s="316"/>
      <c r="AC185" s="316"/>
      <c r="AD185" s="316"/>
      <c r="AE185" s="400"/>
      <c r="AF185" s="311"/>
      <c r="AG185" s="311"/>
      <c r="AH185" s="311"/>
      <c r="AI185" s="311"/>
      <c r="AJ185" s="311"/>
      <c r="AK185" s="311"/>
      <c r="AL185" s="311"/>
      <c r="AM185" s="311"/>
      <c r="AN185" s="311"/>
      <c r="AO185" s="311"/>
      <c r="AP185" s="311"/>
      <c r="AQ185" s="311"/>
      <c r="AR185" s="311"/>
      <c r="AS185" s="311"/>
      <c r="AT185" s="311"/>
      <c r="AU185" s="311"/>
      <c r="AV185" s="311"/>
      <c r="AW185" s="311"/>
      <c r="AX185" s="311"/>
      <c r="AY185" s="311"/>
      <c r="AZ185" s="311"/>
      <c r="BA185" s="311"/>
      <c r="BB185" s="311"/>
      <c r="BC185" s="311"/>
      <c r="BD185" s="311"/>
      <c r="BE185" s="311"/>
      <c r="BF185" s="311"/>
      <c r="BG185" s="311"/>
      <c r="BH185" s="311"/>
      <c r="BI185" s="311"/>
      <c r="BJ185" s="311"/>
    </row>
    <row r="186" spans="2:62" s="319" customFormat="1" ht="12.75">
      <c r="B186" s="339"/>
      <c r="C186" s="733" t="s">
        <v>311</v>
      </c>
      <c r="D186" s="733"/>
      <c r="E186" s="733"/>
      <c r="F186" s="733"/>
      <c r="G186" s="733"/>
      <c r="H186" s="734"/>
      <c r="I186" s="318"/>
      <c r="J186" s="397">
        <f>+J187</f>
        <v>0</v>
      </c>
      <c r="K186" s="368">
        <f aca="true" t="shared" si="83" ref="K186:AE186">+K187</f>
        <v>0</v>
      </c>
      <c r="L186" s="368">
        <f t="shared" si="83"/>
        <v>0</v>
      </c>
      <c r="M186" s="368">
        <f t="shared" si="83"/>
        <v>0</v>
      </c>
      <c r="N186" s="368">
        <f t="shared" si="83"/>
        <v>0</v>
      </c>
      <c r="O186" s="368">
        <f t="shared" si="83"/>
        <v>0</v>
      </c>
      <c r="P186" s="368">
        <f t="shared" si="83"/>
        <v>0</v>
      </c>
      <c r="Q186" s="368">
        <f t="shared" si="83"/>
        <v>0</v>
      </c>
      <c r="R186" s="368">
        <f t="shared" si="83"/>
        <v>0</v>
      </c>
      <c r="S186" s="368">
        <f t="shared" si="83"/>
        <v>0</v>
      </c>
      <c r="T186" s="368">
        <f t="shared" si="83"/>
        <v>0</v>
      </c>
      <c r="U186" s="368">
        <f t="shared" si="83"/>
        <v>0</v>
      </c>
      <c r="V186" s="368">
        <f t="shared" si="83"/>
        <v>0</v>
      </c>
      <c r="W186" s="368">
        <f t="shared" si="83"/>
        <v>0</v>
      </c>
      <c r="X186" s="368">
        <f t="shared" si="83"/>
        <v>0</v>
      </c>
      <c r="Y186" s="368">
        <f t="shared" si="83"/>
        <v>0</v>
      </c>
      <c r="Z186" s="368">
        <f t="shared" si="83"/>
        <v>0</v>
      </c>
      <c r="AA186" s="368">
        <f t="shared" si="83"/>
        <v>0</v>
      </c>
      <c r="AB186" s="368">
        <f t="shared" si="83"/>
        <v>0</v>
      </c>
      <c r="AC186" s="368">
        <f t="shared" si="83"/>
        <v>0</v>
      </c>
      <c r="AD186" s="368">
        <f t="shared" si="83"/>
        <v>0</v>
      </c>
      <c r="AE186" s="398">
        <f t="shared" si="83"/>
        <v>0</v>
      </c>
      <c r="AF186" s="311"/>
      <c r="AG186" s="311"/>
      <c r="AH186" s="311"/>
      <c r="AI186" s="311"/>
      <c r="AJ186" s="311"/>
      <c r="AK186" s="311"/>
      <c r="AL186" s="311"/>
      <c r="AM186" s="311"/>
      <c r="AN186" s="311"/>
      <c r="AO186" s="311"/>
      <c r="AP186" s="311"/>
      <c r="AQ186" s="311"/>
      <c r="AR186" s="311"/>
      <c r="AS186" s="311"/>
      <c r="AT186" s="311"/>
      <c r="AU186" s="311"/>
      <c r="AV186" s="311"/>
      <c r="AW186" s="311"/>
      <c r="AX186" s="311"/>
      <c r="AY186" s="311"/>
      <c r="AZ186" s="311"/>
      <c r="BA186" s="311"/>
      <c r="BB186" s="311"/>
      <c r="BC186" s="311"/>
      <c r="BD186" s="311"/>
      <c r="BE186" s="311"/>
      <c r="BF186" s="311"/>
      <c r="BG186" s="311"/>
      <c r="BH186" s="311"/>
      <c r="BI186" s="311"/>
      <c r="BJ186" s="311"/>
    </row>
    <row r="187" spans="2:62" s="319" customFormat="1" ht="12.75">
      <c r="B187" s="338"/>
      <c r="C187" s="340"/>
      <c r="D187" s="340"/>
      <c r="E187" s="728" t="s">
        <v>0</v>
      </c>
      <c r="F187" s="728"/>
      <c r="G187" s="728"/>
      <c r="H187" s="729"/>
      <c r="I187" s="318"/>
      <c r="J187" s="401">
        <f>+SUM(J188:J201)</f>
        <v>0</v>
      </c>
      <c r="K187" s="367">
        <f aca="true" t="shared" si="84" ref="K187:AE187">+SUM(K188:K201)</f>
        <v>0</v>
      </c>
      <c r="L187" s="367">
        <f t="shared" si="84"/>
        <v>0</v>
      </c>
      <c r="M187" s="367">
        <f t="shared" si="84"/>
        <v>0</v>
      </c>
      <c r="N187" s="367">
        <f t="shared" si="84"/>
        <v>0</v>
      </c>
      <c r="O187" s="367">
        <f t="shared" si="84"/>
        <v>0</v>
      </c>
      <c r="P187" s="367">
        <f t="shared" si="84"/>
        <v>0</v>
      </c>
      <c r="Q187" s="367">
        <f t="shared" si="84"/>
        <v>0</v>
      </c>
      <c r="R187" s="367">
        <f t="shared" si="84"/>
        <v>0</v>
      </c>
      <c r="S187" s="367">
        <f t="shared" si="84"/>
        <v>0</v>
      </c>
      <c r="T187" s="367">
        <f t="shared" si="84"/>
        <v>0</v>
      </c>
      <c r="U187" s="367">
        <f t="shared" si="84"/>
        <v>0</v>
      </c>
      <c r="V187" s="367">
        <f t="shared" si="84"/>
        <v>0</v>
      </c>
      <c r="W187" s="367">
        <f t="shared" si="84"/>
        <v>0</v>
      </c>
      <c r="X187" s="367">
        <f t="shared" si="84"/>
        <v>0</v>
      </c>
      <c r="Y187" s="367">
        <f t="shared" si="84"/>
        <v>0</v>
      </c>
      <c r="Z187" s="367">
        <f t="shared" si="84"/>
        <v>0</v>
      </c>
      <c r="AA187" s="367">
        <f t="shared" si="84"/>
        <v>0</v>
      </c>
      <c r="AB187" s="367">
        <f t="shared" si="84"/>
        <v>0</v>
      </c>
      <c r="AC187" s="367">
        <f t="shared" si="84"/>
        <v>0</v>
      </c>
      <c r="AD187" s="367">
        <f t="shared" si="84"/>
        <v>0</v>
      </c>
      <c r="AE187" s="402">
        <f t="shared" si="84"/>
        <v>0</v>
      </c>
      <c r="AF187" s="311"/>
      <c r="AG187" s="311"/>
      <c r="AH187" s="311"/>
      <c r="AI187" s="311"/>
      <c r="AJ187" s="311"/>
      <c r="AK187" s="311"/>
      <c r="AL187" s="311"/>
      <c r="AM187" s="311"/>
      <c r="AN187" s="311"/>
      <c r="AO187" s="311"/>
      <c r="AP187" s="311"/>
      <c r="AQ187" s="311"/>
      <c r="AR187" s="311"/>
      <c r="AS187" s="311"/>
      <c r="AT187" s="311"/>
      <c r="AU187" s="311"/>
      <c r="AV187" s="311"/>
      <c r="AW187" s="311"/>
      <c r="AX187" s="311"/>
      <c r="AY187" s="311"/>
      <c r="AZ187" s="311"/>
      <c r="BA187" s="311"/>
      <c r="BB187" s="311"/>
      <c r="BC187" s="311"/>
      <c r="BD187" s="311"/>
      <c r="BE187" s="311"/>
      <c r="BF187" s="311"/>
      <c r="BG187" s="311"/>
      <c r="BH187" s="311"/>
      <c r="BI187" s="311"/>
      <c r="BJ187" s="311"/>
    </row>
    <row r="188" spans="2:62" s="319" customFormat="1" ht="12" customHeight="1">
      <c r="B188" s="338"/>
      <c r="C188" s="340"/>
      <c r="D188" s="340"/>
      <c r="E188" s="340"/>
      <c r="F188" s="730" t="s">
        <v>74</v>
      </c>
      <c r="G188" s="730"/>
      <c r="H188" s="731"/>
      <c r="I188" s="310"/>
      <c r="J188" s="385"/>
      <c r="K188" s="119"/>
      <c r="L188" s="119">
        <f aca="true" t="shared" si="85" ref="L188:L201">+SUM(J188:K188)</f>
        <v>0</v>
      </c>
      <c r="M188" s="119"/>
      <c r="N188" s="119"/>
      <c r="O188" s="119"/>
      <c r="P188" s="119"/>
      <c r="Q188" s="119">
        <f aca="true" t="shared" si="86" ref="Q188:Q201">+M188+N188-O188+P188</f>
        <v>0</v>
      </c>
      <c r="R188" s="119"/>
      <c r="S188" s="119"/>
      <c r="T188" s="119"/>
      <c r="U188" s="119"/>
      <c r="V188" s="119">
        <f aca="true" t="shared" si="87" ref="V188:V201">+SUM(R188:U188)</f>
        <v>0</v>
      </c>
      <c r="W188" s="119"/>
      <c r="X188" s="119"/>
      <c r="Y188" s="119"/>
      <c r="Z188" s="119"/>
      <c r="AA188" s="119">
        <f aca="true" t="shared" si="88" ref="AA188:AA201">+SUM(W188:Z188)</f>
        <v>0</v>
      </c>
      <c r="AB188" s="120">
        <f aca="true" t="shared" si="89" ref="AB188:AB201">+L188-Q188</f>
        <v>0</v>
      </c>
      <c r="AC188" s="120">
        <f aca="true" t="shared" si="90" ref="AC188:AC201">+Q188-V188</f>
        <v>0</v>
      </c>
      <c r="AD188" s="120">
        <f aca="true" t="shared" si="91" ref="AD188:AD201">+V188-AA188-AE188</f>
        <v>0</v>
      </c>
      <c r="AE188" s="12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c r="BE188" s="311"/>
      <c r="BF188" s="311"/>
      <c r="BG188" s="311"/>
      <c r="BH188" s="311"/>
      <c r="BI188" s="311"/>
      <c r="BJ188" s="311"/>
    </row>
    <row r="189" spans="2:62" s="319" customFormat="1" ht="12.75">
      <c r="B189" s="338"/>
      <c r="C189" s="340"/>
      <c r="D189" s="340"/>
      <c r="E189" s="340"/>
      <c r="F189" s="730" t="s">
        <v>75</v>
      </c>
      <c r="G189" s="730"/>
      <c r="H189" s="731"/>
      <c r="I189" s="318"/>
      <c r="J189" s="385"/>
      <c r="K189" s="119"/>
      <c r="L189" s="119">
        <f t="shared" si="85"/>
        <v>0</v>
      </c>
      <c r="M189" s="119"/>
      <c r="N189" s="119"/>
      <c r="O189" s="119"/>
      <c r="P189" s="119"/>
      <c r="Q189" s="119">
        <f t="shared" si="86"/>
        <v>0</v>
      </c>
      <c r="R189" s="119"/>
      <c r="S189" s="119"/>
      <c r="T189" s="119"/>
      <c r="U189" s="119"/>
      <c r="V189" s="119">
        <f t="shared" si="87"/>
        <v>0</v>
      </c>
      <c r="W189" s="119"/>
      <c r="X189" s="119"/>
      <c r="Y189" s="119"/>
      <c r="Z189" s="119"/>
      <c r="AA189" s="119">
        <f t="shared" si="88"/>
        <v>0</v>
      </c>
      <c r="AB189" s="120">
        <f t="shared" si="89"/>
        <v>0</v>
      </c>
      <c r="AC189" s="120">
        <f t="shared" si="90"/>
        <v>0</v>
      </c>
      <c r="AD189" s="120">
        <f t="shared" si="91"/>
        <v>0</v>
      </c>
      <c r="AE189" s="121"/>
      <c r="AF189" s="311"/>
      <c r="AG189" s="311"/>
      <c r="AH189" s="311"/>
      <c r="AI189" s="311"/>
      <c r="AJ189" s="311"/>
      <c r="AK189" s="311"/>
      <c r="AL189" s="311"/>
      <c r="AM189" s="311"/>
      <c r="AN189" s="311"/>
      <c r="AO189" s="311"/>
      <c r="AP189" s="311"/>
      <c r="AQ189" s="311"/>
      <c r="AR189" s="311"/>
      <c r="AS189" s="311"/>
      <c r="AT189" s="311"/>
      <c r="AU189" s="311"/>
      <c r="AV189" s="311"/>
      <c r="AW189" s="311"/>
      <c r="AX189" s="311"/>
      <c r="AY189" s="311"/>
      <c r="AZ189" s="311"/>
      <c r="BA189" s="311"/>
      <c r="BB189" s="311"/>
      <c r="BC189" s="311"/>
      <c r="BD189" s="311"/>
      <c r="BE189" s="311"/>
      <c r="BF189" s="311"/>
      <c r="BG189" s="311"/>
      <c r="BH189" s="311"/>
      <c r="BI189" s="311"/>
      <c r="BJ189" s="311"/>
    </row>
    <row r="190" spans="2:62" s="319" customFormat="1" ht="12.75">
      <c r="B190" s="338"/>
      <c r="C190" s="340"/>
      <c r="D190" s="340"/>
      <c r="E190" s="340"/>
      <c r="F190" s="730" t="s">
        <v>76</v>
      </c>
      <c r="G190" s="730"/>
      <c r="H190" s="731"/>
      <c r="I190" s="320"/>
      <c r="J190" s="385"/>
      <c r="K190" s="119"/>
      <c r="L190" s="119">
        <f t="shared" si="85"/>
        <v>0</v>
      </c>
      <c r="M190" s="119"/>
      <c r="N190" s="119"/>
      <c r="O190" s="119"/>
      <c r="P190" s="119"/>
      <c r="Q190" s="119">
        <f t="shared" si="86"/>
        <v>0</v>
      </c>
      <c r="R190" s="119"/>
      <c r="S190" s="119"/>
      <c r="T190" s="119"/>
      <c r="U190" s="119"/>
      <c r="V190" s="119">
        <f t="shared" si="87"/>
        <v>0</v>
      </c>
      <c r="W190" s="119"/>
      <c r="X190" s="119"/>
      <c r="Y190" s="119"/>
      <c r="Z190" s="119"/>
      <c r="AA190" s="119">
        <f t="shared" si="88"/>
        <v>0</v>
      </c>
      <c r="AB190" s="120">
        <f t="shared" si="89"/>
        <v>0</v>
      </c>
      <c r="AC190" s="120">
        <f t="shared" si="90"/>
        <v>0</v>
      </c>
      <c r="AD190" s="120">
        <f t="shared" si="91"/>
        <v>0</v>
      </c>
      <c r="AE190" s="12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row>
    <row r="191" spans="2:62" s="319" customFormat="1" ht="12.75">
      <c r="B191" s="338"/>
      <c r="C191" s="340"/>
      <c r="D191" s="340"/>
      <c r="E191" s="340"/>
      <c r="F191" s="730" t="s">
        <v>77</v>
      </c>
      <c r="G191" s="730"/>
      <c r="H191" s="731"/>
      <c r="I191" s="318"/>
      <c r="J191" s="385"/>
      <c r="K191" s="119"/>
      <c r="L191" s="119">
        <f t="shared" si="85"/>
        <v>0</v>
      </c>
      <c r="M191" s="119"/>
      <c r="N191" s="119"/>
      <c r="O191" s="119"/>
      <c r="P191" s="119"/>
      <c r="Q191" s="119">
        <f t="shared" si="86"/>
        <v>0</v>
      </c>
      <c r="R191" s="119"/>
      <c r="S191" s="119"/>
      <c r="T191" s="119"/>
      <c r="U191" s="119"/>
      <c r="V191" s="119">
        <f t="shared" si="87"/>
        <v>0</v>
      </c>
      <c r="W191" s="119"/>
      <c r="X191" s="119"/>
      <c r="Y191" s="119"/>
      <c r="Z191" s="119"/>
      <c r="AA191" s="119">
        <f t="shared" si="88"/>
        <v>0</v>
      </c>
      <c r="AB191" s="120">
        <f t="shared" si="89"/>
        <v>0</v>
      </c>
      <c r="AC191" s="120">
        <f t="shared" si="90"/>
        <v>0</v>
      </c>
      <c r="AD191" s="120">
        <f t="shared" si="91"/>
        <v>0</v>
      </c>
      <c r="AE191" s="12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row>
    <row r="192" spans="2:62" s="319" customFormat="1" ht="12.75">
      <c r="B192" s="338"/>
      <c r="C192" s="340"/>
      <c r="D192" s="340"/>
      <c r="E192" s="340"/>
      <c r="F192" s="730" t="s">
        <v>78</v>
      </c>
      <c r="G192" s="730"/>
      <c r="H192" s="731"/>
      <c r="I192" s="318"/>
      <c r="J192" s="385"/>
      <c r="K192" s="119"/>
      <c r="L192" s="119">
        <f t="shared" si="85"/>
        <v>0</v>
      </c>
      <c r="M192" s="119"/>
      <c r="N192" s="119"/>
      <c r="O192" s="119"/>
      <c r="P192" s="119"/>
      <c r="Q192" s="119">
        <f t="shared" si="86"/>
        <v>0</v>
      </c>
      <c r="R192" s="119"/>
      <c r="S192" s="119"/>
      <c r="T192" s="119"/>
      <c r="U192" s="119"/>
      <c r="V192" s="119">
        <f t="shared" si="87"/>
        <v>0</v>
      </c>
      <c r="W192" s="119"/>
      <c r="X192" s="119"/>
      <c r="Y192" s="119"/>
      <c r="Z192" s="119"/>
      <c r="AA192" s="119">
        <f t="shared" si="88"/>
        <v>0</v>
      </c>
      <c r="AB192" s="120">
        <f t="shared" si="89"/>
        <v>0</v>
      </c>
      <c r="AC192" s="120">
        <f t="shared" si="90"/>
        <v>0</v>
      </c>
      <c r="AD192" s="120">
        <f t="shared" si="91"/>
        <v>0</v>
      </c>
      <c r="AE192" s="12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row>
    <row r="193" spans="2:62" s="319" customFormat="1" ht="12.75">
      <c r="B193" s="338"/>
      <c r="C193" s="340"/>
      <c r="D193" s="340"/>
      <c r="E193" s="340"/>
      <c r="F193" s="730" t="s">
        <v>79</v>
      </c>
      <c r="G193" s="730"/>
      <c r="H193" s="731"/>
      <c r="I193" s="318"/>
      <c r="J193" s="385"/>
      <c r="K193" s="119"/>
      <c r="L193" s="119">
        <f t="shared" si="85"/>
        <v>0</v>
      </c>
      <c r="M193" s="119"/>
      <c r="N193" s="119"/>
      <c r="O193" s="119"/>
      <c r="P193" s="119"/>
      <c r="Q193" s="119">
        <f t="shared" si="86"/>
        <v>0</v>
      </c>
      <c r="R193" s="119"/>
      <c r="S193" s="119"/>
      <c r="T193" s="119"/>
      <c r="U193" s="119"/>
      <c r="V193" s="119">
        <f t="shared" si="87"/>
        <v>0</v>
      </c>
      <c r="W193" s="119"/>
      <c r="X193" s="119"/>
      <c r="Y193" s="119"/>
      <c r="Z193" s="119"/>
      <c r="AA193" s="119">
        <f t="shared" si="88"/>
        <v>0</v>
      </c>
      <c r="AB193" s="120">
        <f t="shared" si="89"/>
        <v>0</v>
      </c>
      <c r="AC193" s="120">
        <f t="shared" si="90"/>
        <v>0</v>
      </c>
      <c r="AD193" s="120">
        <f t="shared" si="91"/>
        <v>0</v>
      </c>
      <c r="AE193" s="121"/>
      <c r="AF193" s="311"/>
      <c r="AG193" s="311"/>
      <c r="AH193" s="311"/>
      <c r="AI193" s="311"/>
      <c r="AJ193" s="311"/>
      <c r="AK193" s="311"/>
      <c r="AL193" s="311"/>
      <c r="AM193" s="311"/>
      <c r="AN193" s="311"/>
      <c r="AO193" s="311"/>
      <c r="AP193" s="311"/>
      <c r="AQ193" s="311"/>
      <c r="AR193" s="311"/>
      <c r="AS193" s="311"/>
      <c r="AT193" s="311"/>
      <c r="AU193" s="311"/>
      <c r="AV193" s="311"/>
      <c r="AW193" s="311"/>
      <c r="AX193" s="311"/>
      <c r="AY193" s="311"/>
      <c r="AZ193" s="311"/>
      <c r="BA193" s="311"/>
      <c r="BB193" s="311"/>
      <c r="BC193" s="311"/>
      <c r="BD193" s="311"/>
      <c r="BE193" s="311"/>
      <c r="BF193" s="311"/>
      <c r="BG193" s="311"/>
      <c r="BH193" s="311"/>
      <c r="BI193" s="311"/>
      <c r="BJ193" s="311"/>
    </row>
    <row r="194" spans="2:62" s="319" customFormat="1" ht="12.75">
      <c r="B194" s="338"/>
      <c r="C194" s="340"/>
      <c r="D194" s="340"/>
      <c r="E194" s="340"/>
      <c r="F194" s="730" t="s">
        <v>80</v>
      </c>
      <c r="G194" s="730"/>
      <c r="H194" s="731"/>
      <c r="I194" s="318"/>
      <c r="J194" s="385"/>
      <c r="K194" s="119"/>
      <c r="L194" s="119">
        <f t="shared" si="85"/>
        <v>0</v>
      </c>
      <c r="M194" s="119"/>
      <c r="N194" s="119"/>
      <c r="O194" s="119"/>
      <c r="P194" s="119"/>
      <c r="Q194" s="119">
        <f t="shared" si="86"/>
        <v>0</v>
      </c>
      <c r="R194" s="119"/>
      <c r="S194" s="119"/>
      <c r="T194" s="119"/>
      <c r="U194" s="119"/>
      <c r="V194" s="119">
        <f t="shared" si="87"/>
        <v>0</v>
      </c>
      <c r="W194" s="119"/>
      <c r="X194" s="119"/>
      <c r="Y194" s="119"/>
      <c r="Z194" s="119"/>
      <c r="AA194" s="119">
        <f t="shared" si="88"/>
        <v>0</v>
      </c>
      <c r="AB194" s="120">
        <f t="shared" si="89"/>
        <v>0</v>
      </c>
      <c r="AC194" s="120">
        <f t="shared" si="90"/>
        <v>0</v>
      </c>
      <c r="AD194" s="120">
        <f t="shared" si="91"/>
        <v>0</v>
      </c>
      <c r="AE194" s="121"/>
      <c r="AF194" s="311"/>
      <c r="AG194" s="311"/>
      <c r="AH194" s="311"/>
      <c r="AI194" s="311"/>
      <c r="AJ194" s="311"/>
      <c r="AK194" s="311"/>
      <c r="AL194" s="311"/>
      <c r="AM194" s="311"/>
      <c r="AN194" s="311"/>
      <c r="AO194" s="311"/>
      <c r="AP194" s="311"/>
      <c r="AQ194" s="311"/>
      <c r="AR194" s="311"/>
      <c r="AS194" s="311"/>
      <c r="AT194" s="311"/>
      <c r="AU194" s="311"/>
      <c r="AV194" s="311"/>
      <c r="AW194" s="311"/>
      <c r="AX194" s="311"/>
      <c r="AY194" s="311"/>
      <c r="AZ194" s="311"/>
      <c r="BA194" s="311"/>
      <c r="BB194" s="311"/>
      <c r="BC194" s="311"/>
      <c r="BD194" s="311"/>
      <c r="BE194" s="311"/>
      <c r="BF194" s="311"/>
      <c r="BG194" s="311"/>
      <c r="BH194" s="311"/>
      <c r="BI194" s="311"/>
      <c r="BJ194" s="311"/>
    </row>
    <row r="195" spans="2:62" s="319" customFormat="1" ht="12.75">
      <c r="B195" s="338"/>
      <c r="C195" s="340"/>
      <c r="D195" s="340"/>
      <c r="E195" s="340"/>
      <c r="F195" s="730" t="s">
        <v>81</v>
      </c>
      <c r="G195" s="730"/>
      <c r="H195" s="731"/>
      <c r="I195" s="310"/>
      <c r="J195" s="385"/>
      <c r="K195" s="119"/>
      <c r="L195" s="119">
        <f t="shared" si="85"/>
        <v>0</v>
      </c>
      <c r="M195" s="119"/>
      <c r="N195" s="119"/>
      <c r="O195" s="119"/>
      <c r="P195" s="119"/>
      <c r="Q195" s="119">
        <f t="shared" si="86"/>
        <v>0</v>
      </c>
      <c r="R195" s="119"/>
      <c r="S195" s="119"/>
      <c r="T195" s="119"/>
      <c r="U195" s="119"/>
      <c r="V195" s="119">
        <f t="shared" si="87"/>
        <v>0</v>
      </c>
      <c r="W195" s="119"/>
      <c r="X195" s="119"/>
      <c r="Y195" s="119"/>
      <c r="Z195" s="119"/>
      <c r="AA195" s="119">
        <f t="shared" si="88"/>
        <v>0</v>
      </c>
      <c r="AB195" s="120">
        <f t="shared" si="89"/>
        <v>0</v>
      </c>
      <c r="AC195" s="120">
        <f t="shared" si="90"/>
        <v>0</v>
      </c>
      <c r="AD195" s="120">
        <f t="shared" si="91"/>
        <v>0</v>
      </c>
      <c r="AE195" s="121"/>
      <c r="AF195" s="311"/>
      <c r="AG195" s="311"/>
      <c r="AH195" s="311"/>
      <c r="AI195" s="311"/>
      <c r="AJ195" s="311"/>
      <c r="AK195" s="311"/>
      <c r="AL195" s="311"/>
      <c r="AM195" s="311"/>
      <c r="AN195" s="311"/>
      <c r="AO195" s="311"/>
      <c r="AP195" s="311"/>
      <c r="AQ195" s="311"/>
      <c r="AR195" s="311"/>
      <c r="AS195" s="311"/>
      <c r="AT195" s="311"/>
      <c r="AU195" s="311"/>
      <c r="AV195" s="311"/>
      <c r="AW195" s="311"/>
      <c r="AX195" s="311"/>
      <c r="AY195" s="311"/>
      <c r="AZ195" s="311"/>
      <c r="BA195" s="311"/>
      <c r="BB195" s="311"/>
      <c r="BC195" s="311"/>
      <c r="BD195" s="311"/>
      <c r="BE195" s="311"/>
      <c r="BF195" s="311"/>
      <c r="BG195" s="311"/>
      <c r="BH195" s="311"/>
      <c r="BI195" s="311"/>
      <c r="BJ195" s="311"/>
    </row>
    <row r="196" spans="2:62" s="319" customFormat="1" ht="12.75">
      <c r="B196" s="338"/>
      <c r="C196" s="340"/>
      <c r="D196" s="340"/>
      <c r="E196" s="340"/>
      <c r="F196" s="730" t="s">
        <v>82</v>
      </c>
      <c r="G196" s="730"/>
      <c r="H196" s="731"/>
      <c r="I196" s="318"/>
      <c r="J196" s="385"/>
      <c r="K196" s="119"/>
      <c r="L196" s="119">
        <f t="shared" si="85"/>
        <v>0</v>
      </c>
      <c r="M196" s="119"/>
      <c r="N196" s="119"/>
      <c r="O196" s="119"/>
      <c r="P196" s="119"/>
      <c r="Q196" s="119">
        <f t="shared" si="86"/>
        <v>0</v>
      </c>
      <c r="R196" s="119"/>
      <c r="S196" s="119"/>
      <c r="T196" s="119"/>
      <c r="U196" s="119"/>
      <c r="V196" s="119">
        <f t="shared" si="87"/>
        <v>0</v>
      </c>
      <c r="W196" s="119"/>
      <c r="X196" s="119"/>
      <c r="Y196" s="119"/>
      <c r="Z196" s="119"/>
      <c r="AA196" s="119">
        <f t="shared" si="88"/>
        <v>0</v>
      </c>
      <c r="AB196" s="120">
        <f t="shared" si="89"/>
        <v>0</v>
      </c>
      <c r="AC196" s="120">
        <f t="shared" si="90"/>
        <v>0</v>
      </c>
      <c r="AD196" s="120">
        <f t="shared" si="91"/>
        <v>0</v>
      </c>
      <c r="AE196" s="12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row>
    <row r="197" spans="2:62" s="319" customFormat="1" ht="12.75">
      <c r="B197" s="338"/>
      <c r="C197" s="340"/>
      <c r="D197" s="340"/>
      <c r="E197" s="340"/>
      <c r="F197" s="730" t="s">
        <v>83</v>
      </c>
      <c r="G197" s="730"/>
      <c r="H197" s="731"/>
      <c r="I197" s="318"/>
      <c r="J197" s="385"/>
      <c r="K197" s="119"/>
      <c r="L197" s="119">
        <f t="shared" si="85"/>
        <v>0</v>
      </c>
      <c r="M197" s="119"/>
      <c r="N197" s="119"/>
      <c r="O197" s="119"/>
      <c r="P197" s="119"/>
      <c r="Q197" s="119">
        <f t="shared" si="86"/>
        <v>0</v>
      </c>
      <c r="R197" s="119"/>
      <c r="S197" s="119"/>
      <c r="T197" s="119"/>
      <c r="U197" s="119"/>
      <c r="V197" s="119">
        <f t="shared" si="87"/>
        <v>0</v>
      </c>
      <c r="W197" s="119"/>
      <c r="X197" s="119"/>
      <c r="Y197" s="119"/>
      <c r="Z197" s="119"/>
      <c r="AA197" s="119">
        <f t="shared" si="88"/>
        <v>0</v>
      </c>
      <c r="AB197" s="120">
        <f t="shared" si="89"/>
        <v>0</v>
      </c>
      <c r="AC197" s="120">
        <f t="shared" si="90"/>
        <v>0</v>
      </c>
      <c r="AD197" s="120">
        <f t="shared" si="91"/>
        <v>0</v>
      </c>
      <c r="AE197" s="12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row>
    <row r="198" spans="2:62" s="319" customFormat="1" ht="12.75">
      <c r="B198" s="338"/>
      <c r="C198" s="340"/>
      <c r="D198" s="340"/>
      <c r="E198" s="340"/>
      <c r="F198" s="730" t="s">
        <v>84</v>
      </c>
      <c r="G198" s="730"/>
      <c r="H198" s="731"/>
      <c r="I198" s="318"/>
      <c r="J198" s="385"/>
      <c r="K198" s="119"/>
      <c r="L198" s="119">
        <f t="shared" si="85"/>
        <v>0</v>
      </c>
      <c r="M198" s="119"/>
      <c r="N198" s="119"/>
      <c r="O198" s="119"/>
      <c r="P198" s="119"/>
      <c r="Q198" s="119">
        <f t="shared" si="86"/>
        <v>0</v>
      </c>
      <c r="R198" s="119"/>
      <c r="S198" s="119"/>
      <c r="T198" s="119"/>
      <c r="U198" s="119"/>
      <c r="V198" s="119">
        <f t="shared" si="87"/>
        <v>0</v>
      </c>
      <c r="W198" s="119"/>
      <c r="X198" s="119"/>
      <c r="Y198" s="119"/>
      <c r="Z198" s="119"/>
      <c r="AA198" s="119">
        <f t="shared" si="88"/>
        <v>0</v>
      </c>
      <c r="AB198" s="120">
        <f t="shared" si="89"/>
        <v>0</v>
      </c>
      <c r="AC198" s="120">
        <f t="shared" si="90"/>
        <v>0</v>
      </c>
      <c r="AD198" s="120">
        <f t="shared" si="91"/>
        <v>0</v>
      </c>
      <c r="AE198" s="12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row>
    <row r="199" spans="2:62" s="319" customFormat="1" ht="12.75">
      <c r="B199" s="338"/>
      <c r="C199" s="340"/>
      <c r="D199" s="340"/>
      <c r="E199" s="340"/>
      <c r="F199" s="730" t="s">
        <v>85</v>
      </c>
      <c r="G199" s="730"/>
      <c r="H199" s="731"/>
      <c r="I199" s="318"/>
      <c r="J199" s="385"/>
      <c r="K199" s="119"/>
      <c r="L199" s="119">
        <f t="shared" si="85"/>
        <v>0</v>
      </c>
      <c r="M199" s="119"/>
      <c r="N199" s="119"/>
      <c r="O199" s="119"/>
      <c r="P199" s="119"/>
      <c r="Q199" s="119">
        <f t="shared" si="86"/>
        <v>0</v>
      </c>
      <c r="R199" s="119"/>
      <c r="S199" s="119"/>
      <c r="T199" s="119"/>
      <c r="U199" s="119"/>
      <c r="V199" s="119">
        <f t="shared" si="87"/>
        <v>0</v>
      </c>
      <c r="W199" s="119"/>
      <c r="X199" s="119"/>
      <c r="Y199" s="119"/>
      <c r="Z199" s="119"/>
      <c r="AA199" s="119">
        <f t="shared" si="88"/>
        <v>0</v>
      </c>
      <c r="AB199" s="120">
        <f t="shared" si="89"/>
        <v>0</v>
      </c>
      <c r="AC199" s="120">
        <f t="shared" si="90"/>
        <v>0</v>
      </c>
      <c r="AD199" s="120">
        <f t="shared" si="91"/>
        <v>0</v>
      </c>
      <c r="AE199" s="121"/>
      <c r="AF199" s="311"/>
      <c r="AG199" s="311"/>
      <c r="AH199" s="311"/>
      <c r="AI199" s="311"/>
      <c r="AJ199" s="311"/>
      <c r="AK199" s="311"/>
      <c r="AL199" s="311"/>
      <c r="AM199" s="311"/>
      <c r="AN199" s="311"/>
      <c r="AO199" s="311"/>
      <c r="AP199" s="311"/>
      <c r="AQ199" s="311"/>
      <c r="AR199" s="311"/>
      <c r="AS199" s="311"/>
      <c r="AT199" s="311"/>
      <c r="AU199" s="311"/>
      <c r="AV199" s="311"/>
      <c r="AW199" s="311"/>
      <c r="AX199" s="311"/>
      <c r="AY199" s="311"/>
      <c r="AZ199" s="311"/>
      <c r="BA199" s="311"/>
      <c r="BB199" s="311"/>
      <c r="BC199" s="311"/>
      <c r="BD199" s="311"/>
      <c r="BE199" s="311"/>
      <c r="BF199" s="311"/>
      <c r="BG199" s="311"/>
      <c r="BH199" s="311"/>
      <c r="BI199" s="311"/>
      <c r="BJ199" s="311"/>
    </row>
    <row r="200" spans="2:62" s="319" customFormat="1" ht="12.75">
      <c r="B200" s="338"/>
      <c r="C200" s="340"/>
      <c r="D200" s="340"/>
      <c r="E200" s="340"/>
      <c r="F200" s="730" t="s">
        <v>86</v>
      </c>
      <c r="G200" s="730"/>
      <c r="H200" s="731"/>
      <c r="I200" s="318"/>
      <c r="J200" s="385"/>
      <c r="K200" s="119"/>
      <c r="L200" s="119">
        <f t="shared" si="85"/>
        <v>0</v>
      </c>
      <c r="M200" s="119"/>
      <c r="N200" s="119"/>
      <c r="O200" s="119"/>
      <c r="P200" s="119"/>
      <c r="Q200" s="119">
        <f t="shared" si="86"/>
        <v>0</v>
      </c>
      <c r="R200" s="119"/>
      <c r="S200" s="119"/>
      <c r="T200" s="119"/>
      <c r="U200" s="119"/>
      <c r="V200" s="119">
        <f t="shared" si="87"/>
        <v>0</v>
      </c>
      <c r="W200" s="119"/>
      <c r="X200" s="119"/>
      <c r="Y200" s="119"/>
      <c r="Z200" s="119"/>
      <c r="AA200" s="119">
        <f t="shared" si="88"/>
        <v>0</v>
      </c>
      <c r="AB200" s="120">
        <f t="shared" si="89"/>
        <v>0</v>
      </c>
      <c r="AC200" s="120">
        <f t="shared" si="90"/>
        <v>0</v>
      </c>
      <c r="AD200" s="120">
        <f t="shared" si="91"/>
        <v>0</v>
      </c>
      <c r="AE200" s="12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row>
    <row r="201" spans="2:62" s="319" customFormat="1" ht="12.75">
      <c r="B201" s="338"/>
      <c r="C201" s="340"/>
      <c r="D201" s="340"/>
      <c r="E201" s="340"/>
      <c r="F201" s="722" t="s">
        <v>334</v>
      </c>
      <c r="G201" s="722"/>
      <c r="H201" s="723"/>
      <c r="I201" s="318"/>
      <c r="J201" s="385"/>
      <c r="K201" s="119"/>
      <c r="L201" s="119">
        <f t="shared" si="85"/>
        <v>0</v>
      </c>
      <c r="M201" s="119"/>
      <c r="N201" s="119"/>
      <c r="O201" s="119"/>
      <c r="P201" s="119"/>
      <c r="Q201" s="119">
        <f t="shared" si="86"/>
        <v>0</v>
      </c>
      <c r="R201" s="119"/>
      <c r="S201" s="119"/>
      <c r="T201" s="119"/>
      <c r="U201" s="119"/>
      <c r="V201" s="119">
        <f t="shared" si="87"/>
        <v>0</v>
      </c>
      <c r="W201" s="119"/>
      <c r="X201" s="119"/>
      <c r="Y201" s="119"/>
      <c r="Z201" s="119"/>
      <c r="AA201" s="119">
        <f t="shared" si="88"/>
        <v>0</v>
      </c>
      <c r="AB201" s="120">
        <f t="shared" si="89"/>
        <v>0</v>
      </c>
      <c r="AC201" s="120">
        <f t="shared" si="90"/>
        <v>0</v>
      </c>
      <c r="AD201" s="120">
        <f t="shared" si="91"/>
        <v>0</v>
      </c>
      <c r="AE201" s="121"/>
      <c r="AF201" s="311"/>
      <c r="AG201" s="311"/>
      <c r="AH201" s="311"/>
      <c r="AI201" s="311"/>
      <c r="AJ201" s="311"/>
      <c r="AK201" s="311"/>
      <c r="AL201" s="311"/>
      <c r="AM201" s="311"/>
      <c r="AN201" s="311"/>
      <c r="AO201" s="311"/>
      <c r="AP201" s="311"/>
      <c r="AQ201" s="311"/>
      <c r="AR201" s="311"/>
      <c r="AS201" s="311"/>
      <c r="AT201" s="311"/>
      <c r="AU201" s="311"/>
      <c r="AV201" s="311"/>
      <c r="AW201" s="311"/>
      <c r="AX201" s="311"/>
      <c r="AY201" s="311"/>
      <c r="AZ201" s="311"/>
      <c r="BA201" s="311"/>
      <c r="BB201" s="311"/>
      <c r="BC201" s="311"/>
      <c r="BD201" s="311"/>
      <c r="BE201" s="311"/>
      <c r="BF201" s="311"/>
      <c r="BG201" s="311"/>
      <c r="BH201" s="311"/>
      <c r="BI201" s="311"/>
      <c r="BJ201" s="311"/>
    </row>
    <row r="202" spans="2:62" s="312" customFormat="1" ht="12.75">
      <c r="B202" s="338"/>
      <c r="C202" s="728"/>
      <c r="D202" s="728"/>
      <c r="E202" s="728"/>
      <c r="F202" s="728"/>
      <c r="G202" s="728"/>
      <c r="H202" s="729"/>
      <c r="I202" s="310"/>
      <c r="J202" s="399"/>
      <c r="K202" s="316"/>
      <c r="L202" s="316"/>
      <c r="M202" s="316"/>
      <c r="N202" s="316"/>
      <c r="O202" s="316"/>
      <c r="P202" s="316"/>
      <c r="Q202" s="316"/>
      <c r="R202" s="316"/>
      <c r="S202" s="316"/>
      <c r="T202" s="316"/>
      <c r="U202" s="316"/>
      <c r="V202" s="316"/>
      <c r="W202" s="316"/>
      <c r="X202" s="316"/>
      <c r="Y202" s="316"/>
      <c r="Z202" s="316"/>
      <c r="AA202" s="316"/>
      <c r="AB202" s="316"/>
      <c r="AC202" s="316"/>
      <c r="AD202" s="316"/>
      <c r="AE202" s="400"/>
      <c r="AF202" s="311"/>
      <c r="AG202" s="311"/>
      <c r="AH202" s="311"/>
      <c r="AI202" s="311"/>
      <c r="AJ202" s="311"/>
      <c r="AK202" s="311"/>
      <c r="AL202" s="311"/>
      <c r="AM202" s="311"/>
      <c r="AN202" s="311"/>
      <c r="AO202" s="311"/>
      <c r="AP202" s="311"/>
      <c r="AQ202" s="311"/>
      <c r="AR202" s="311"/>
      <c r="AS202" s="311"/>
      <c r="AT202" s="311"/>
      <c r="AU202" s="311"/>
      <c r="AV202" s="311"/>
      <c r="AW202" s="311"/>
      <c r="AX202" s="311"/>
      <c r="AY202" s="311"/>
      <c r="AZ202" s="311"/>
      <c r="BA202" s="311"/>
      <c r="BB202" s="311"/>
      <c r="BC202" s="311"/>
      <c r="BD202" s="311"/>
      <c r="BE202" s="311"/>
      <c r="BF202" s="311"/>
      <c r="BG202" s="311"/>
      <c r="BH202" s="311"/>
      <c r="BI202" s="311"/>
      <c r="BJ202" s="311"/>
    </row>
    <row r="203" spans="2:62" s="319" customFormat="1" ht="12.75">
      <c r="B203" s="339"/>
      <c r="C203" s="733" t="s">
        <v>312</v>
      </c>
      <c r="D203" s="733"/>
      <c r="E203" s="733"/>
      <c r="F203" s="733"/>
      <c r="G203" s="733"/>
      <c r="H203" s="734"/>
      <c r="I203" s="318"/>
      <c r="J203" s="397">
        <f>+J204+J228</f>
        <v>0</v>
      </c>
      <c r="K203" s="368">
        <f aca="true" t="shared" si="92" ref="K203:AE203">+K204+K228</f>
        <v>0</v>
      </c>
      <c r="L203" s="368">
        <f t="shared" si="92"/>
        <v>0</v>
      </c>
      <c r="M203" s="368">
        <f t="shared" si="92"/>
        <v>0</v>
      </c>
      <c r="N203" s="368">
        <f t="shared" si="92"/>
        <v>0</v>
      </c>
      <c r="O203" s="368">
        <f t="shared" si="92"/>
        <v>0</v>
      </c>
      <c r="P203" s="368">
        <f t="shared" si="92"/>
        <v>0</v>
      </c>
      <c r="Q203" s="368">
        <f t="shared" si="92"/>
        <v>0</v>
      </c>
      <c r="R203" s="368">
        <f t="shared" si="92"/>
        <v>0</v>
      </c>
      <c r="S203" s="368">
        <f t="shared" si="92"/>
        <v>0</v>
      </c>
      <c r="T203" s="368">
        <f t="shared" si="92"/>
        <v>0</v>
      </c>
      <c r="U203" s="368">
        <f t="shared" si="92"/>
        <v>0</v>
      </c>
      <c r="V203" s="368">
        <f t="shared" si="92"/>
        <v>0</v>
      </c>
      <c r="W203" s="368">
        <f t="shared" si="92"/>
        <v>0</v>
      </c>
      <c r="X203" s="368">
        <f t="shared" si="92"/>
        <v>0</v>
      </c>
      <c r="Y203" s="368">
        <f t="shared" si="92"/>
        <v>0</v>
      </c>
      <c r="Z203" s="368">
        <f t="shared" si="92"/>
        <v>0</v>
      </c>
      <c r="AA203" s="368">
        <f t="shared" si="92"/>
        <v>0</v>
      </c>
      <c r="AB203" s="368">
        <f t="shared" si="92"/>
        <v>0</v>
      </c>
      <c r="AC203" s="368">
        <f t="shared" si="92"/>
        <v>0</v>
      </c>
      <c r="AD203" s="368">
        <f t="shared" si="92"/>
        <v>0</v>
      </c>
      <c r="AE203" s="398">
        <f t="shared" si="92"/>
        <v>0</v>
      </c>
      <c r="AF203" s="311"/>
      <c r="AG203" s="311"/>
      <c r="AH203" s="311"/>
      <c r="AI203" s="311"/>
      <c r="AJ203" s="311"/>
      <c r="AK203" s="311"/>
      <c r="AL203" s="311"/>
      <c r="AM203" s="311"/>
      <c r="AN203" s="311"/>
      <c r="AO203" s="311"/>
      <c r="AP203" s="311"/>
      <c r="AQ203" s="311"/>
      <c r="AR203" s="311"/>
      <c r="AS203" s="311"/>
      <c r="AT203" s="311"/>
      <c r="AU203" s="311"/>
      <c r="AV203" s="311"/>
      <c r="AW203" s="311"/>
      <c r="AX203" s="311"/>
      <c r="AY203" s="311"/>
      <c r="AZ203" s="311"/>
      <c r="BA203" s="311"/>
      <c r="BB203" s="311"/>
      <c r="BC203" s="311"/>
      <c r="BD203" s="311"/>
      <c r="BE203" s="311"/>
      <c r="BF203" s="311"/>
      <c r="BG203" s="311"/>
      <c r="BH203" s="311"/>
      <c r="BI203" s="311"/>
      <c r="BJ203" s="311"/>
    </row>
    <row r="204" spans="2:62" s="319" customFormat="1" ht="12.75">
      <c r="B204" s="338"/>
      <c r="C204" s="340"/>
      <c r="D204" s="340"/>
      <c r="E204" s="728" t="s">
        <v>6</v>
      </c>
      <c r="F204" s="728"/>
      <c r="G204" s="728"/>
      <c r="H204" s="729"/>
      <c r="I204" s="310"/>
      <c r="J204" s="397">
        <f>+SUM(J205:J227)</f>
        <v>0</v>
      </c>
      <c r="K204" s="368">
        <f aca="true" t="shared" si="93" ref="K204:AE204">+SUM(K205:K227)</f>
        <v>0</v>
      </c>
      <c r="L204" s="368">
        <f t="shared" si="93"/>
        <v>0</v>
      </c>
      <c r="M204" s="368">
        <f t="shared" si="93"/>
        <v>0</v>
      </c>
      <c r="N204" s="368">
        <f t="shared" si="93"/>
        <v>0</v>
      </c>
      <c r="O204" s="368">
        <f t="shared" si="93"/>
        <v>0</v>
      </c>
      <c r="P204" s="368">
        <f t="shared" si="93"/>
        <v>0</v>
      </c>
      <c r="Q204" s="368">
        <f t="shared" si="93"/>
        <v>0</v>
      </c>
      <c r="R204" s="368">
        <f t="shared" si="93"/>
        <v>0</v>
      </c>
      <c r="S204" s="368">
        <f t="shared" si="93"/>
        <v>0</v>
      </c>
      <c r="T204" s="368">
        <f t="shared" si="93"/>
        <v>0</v>
      </c>
      <c r="U204" s="368">
        <f t="shared" si="93"/>
        <v>0</v>
      </c>
      <c r="V204" s="368">
        <f t="shared" si="93"/>
        <v>0</v>
      </c>
      <c r="W204" s="368">
        <f t="shared" si="93"/>
        <v>0</v>
      </c>
      <c r="X204" s="368">
        <f t="shared" si="93"/>
        <v>0</v>
      </c>
      <c r="Y204" s="368">
        <f t="shared" si="93"/>
        <v>0</v>
      </c>
      <c r="Z204" s="368">
        <f t="shared" si="93"/>
        <v>0</v>
      </c>
      <c r="AA204" s="368">
        <f t="shared" si="93"/>
        <v>0</v>
      </c>
      <c r="AB204" s="368">
        <f t="shared" si="93"/>
        <v>0</v>
      </c>
      <c r="AC204" s="368">
        <f t="shared" si="93"/>
        <v>0</v>
      </c>
      <c r="AD204" s="368">
        <f t="shared" si="93"/>
        <v>0</v>
      </c>
      <c r="AE204" s="398">
        <f t="shared" si="93"/>
        <v>0</v>
      </c>
      <c r="AF204" s="311"/>
      <c r="AG204" s="311"/>
      <c r="AH204" s="311"/>
      <c r="AI204" s="311"/>
      <c r="AJ204" s="311"/>
      <c r="AK204" s="311"/>
      <c r="AL204" s="311"/>
      <c r="AM204" s="311"/>
      <c r="AN204" s="311"/>
      <c r="AO204" s="311"/>
      <c r="AP204" s="311"/>
      <c r="AQ204" s="311"/>
      <c r="AR204" s="311"/>
      <c r="AS204" s="311"/>
      <c r="AT204" s="311"/>
      <c r="AU204" s="311"/>
      <c r="AV204" s="311"/>
      <c r="AW204" s="311"/>
      <c r="AX204" s="311"/>
      <c r="AY204" s="311"/>
      <c r="AZ204" s="311"/>
      <c r="BA204" s="311"/>
      <c r="BB204" s="311"/>
      <c r="BC204" s="311"/>
      <c r="BD204" s="311"/>
      <c r="BE204" s="311"/>
      <c r="BF204" s="311"/>
      <c r="BG204" s="311"/>
      <c r="BH204" s="311"/>
      <c r="BI204" s="311"/>
      <c r="BJ204" s="311"/>
    </row>
    <row r="205" spans="2:62" s="319" customFormat="1" ht="12.75">
      <c r="B205" s="338"/>
      <c r="C205" s="340"/>
      <c r="D205" s="340"/>
      <c r="E205" s="341"/>
      <c r="F205" s="730" t="s">
        <v>332</v>
      </c>
      <c r="G205" s="730"/>
      <c r="H205" s="731"/>
      <c r="I205" s="318"/>
      <c r="J205" s="385"/>
      <c r="K205" s="119"/>
      <c r="L205" s="119">
        <f aca="true" t="shared" si="94" ref="L205:L227">+SUM(J205:K205)</f>
        <v>0</v>
      </c>
      <c r="M205" s="119"/>
      <c r="N205" s="119"/>
      <c r="O205" s="119"/>
      <c r="P205" s="119"/>
      <c r="Q205" s="119">
        <f aca="true" t="shared" si="95" ref="Q205:Q227">+M205+N205-O205+P205</f>
        <v>0</v>
      </c>
      <c r="R205" s="119"/>
      <c r="S205" s="119"/>
      <c r="T205" s="119"/>
      <c r="U205" s="119"/>
      <c r="V205" s="119">
        <f aca="true" t="shared" si="96" ref="V205:V227">+SUM(R205:U205)</f>
        <v>0</v>
      </c>
      <c r="W205" s="119"/>
      <c r="X205" s="119"/>
      <c r="Y205" s="119"/>
      <c r="Z205" s="119"/>
      <c r="AA205" s="119">
        <f aca="true" t="shared" si="97" ref="AA205:AA227">+SUM(W205:Z205)</f>
        <v>0</v>
      </c>
      <c r="AB205" s="120">
        <f aca="true" t="shared" si="98" ref="AB205:AB227">+L205-Q205</f>
        <v>0</v>
      </c>
      <c r="AC205" s="120">
        <f aca="true" t="shared" si="99" ref="AC205:AC227">+Q205-V205</f>
        <v>0</v>
      </c>
      <c r="AD205" s="120">
        <f aca="true" t="shared" si="100" ref="AD205:AD227">+V205-AA205-AE205</f>
        <v>0</v>
      </c>
      <c r="AE205" s="121"/>
      <c r="AF205" s="311"/>
      <c r="AG205" s="311"/>
      <c r="AH205" s="311"/>
      <c r="AI205" s="311"/>
      <c r="AJ205" s="311"/>
      <c r="AK205" s="311"/>
      <c r="AL205" s="311"/>
      <c r="AM205" s="311"/>
      <c r="AN205" s="311"/>
      <c r="AO205" s="311"/>
      <c r="AP205" s="311"/>
      <c r="AQ205" s="311"/>
      <c r="AR205" s="311"/>
      <c r="AS205" s="311"/>
      <c r="AT205" s="311"/>
      <c r="AU205" s="311"/>
      <c r="AV205" s="311"/>
      <c r="AW205" s="311"/>
      <c r="AX205" s="311"/>
      <c r="AY205" s="311"/>
      <c r="AZ205" s="311"/>
      <c r="BA205" s="311"/>
      <c r="BB205" s="311"/>
      <c r="BC205" s="311"/>
      <c r="BD205" s="311"/>
      <c r="BE205" s="311"/>
      <c r="BF205" s="311"/>
      <c r="BG205" s="311"/>
      <c r="BH205" s="311"/>
      <c r="BI205" s="311"/>
      <c r="BJ205" s="311"/>
    </row>
    <row r="206" spans="2:62" s="319" customFormat="1" ht="12.75">
      <c r="B206" s="338"/>
      <c r="C206" s="340"/>
      <c r="D206" s="340"/>
      <c r="E206" s="341"/>
      <c r="F206" s="730" t="s">
        <v>331</v>
      </c>
      <c r="G206" s="730"/>
      <c r="H206" s="731"/>
      <c r="I206" s="320"/>
      <c r="J206" s="385"/>
      <c r="K206" s="119"/>
      <c r="L206" s="119">
        <f t="shared" si="94"/>
        <v>0</v>
      </c>
      <c r="M206" s="119"/>
      <c r="N206" s="119"/>
      <c r="O206" s="119"/>
      <c r="P206" s="119"/>
      <c r="Q206" s="119">
        <f t="shared" si="95"/>
        <v>0</v>
      </c>
      <c r="R206" s="119"/>
      <c r="S206" s="119"/>
      <c r="T206" s="119"/>
      <c r="U206" s="119"/>
      <c r="V206" s="119">
        <f t="shared" si="96"/>
        <v>0</v>
      </c>
      <c r="W206" s="119"/>
      <c r="X206" s="119"/>
      <c r="Y206" s="119"/>
      <c r="Z206" s="119"/>
      <c r="AA206" s="119">
        <f t="shared" si="97"/>
        <v>0</v>
      </c>
      <c r="AB206" s="120">
        <f t="shared" si="98"/>
        <v>0</v>
      </c>
      <c r="AC206" s="120">
        <f t="shared" si="99"/>
        <v>0</v>
      </c>
      <c r="AD206" s="120">
        <f t="shared" si="100"/>
        <v>0</v>
      </c>
      <c r="AE206" s="121"/>
      <c r="AF206" s="311"/>
      <c r="AG206" s="311"/>
      <c r="AH206" s="311"/>
      <c r="AI206" s="311"/>
      <c r="AJ206" s="311"/>
      <c r="AK206" s="311"/>
      <c r="AL206" s="311"/>
      <c r="AM206" s="311"/>
      <c r="AN206" s="311"/>
      <c r="AO206" s="311"/>
      <c r="AP206" s="311"/>
      <c r="AQ206" s="311"/>
      <c r="AR206" s="311"/>
      <c r="AS206" s="311"/>
      <c r="AT206" s="311"/>
      <c r="AU206" s="311"/>
      <c r="AV206" s="311"/>
      <c r="AW206" s="311"/>
      <c r="AX206" s="311"/>
      <c r="AY206" s="311"/>
      <c r="AZ206" s="311"/>
      <c r="BA206" s="311"/>
      <c r="BB206" s="311"/>
      <c r="BC206" s="311"/>
      <c r="BD206" s="311"/>
      <c r="BE206" s="311"/>
      <c r="BF206" s="311"/>
      <c r="BG206" s="311"/>
      <c r="BH206" s="311"/>
      <c r="BI206" s="311"/>
      <c r="BJ206" s="311"/>
    </row>
    <row r="207" spans="2:62" s="319" customFormat="1" ht="12.75">
      <c r="B207" s="338"/>
      <c r="C207" s="340"/>
      <c r="D207" s="340"/>
      <c r="E207" s="341"/>
      <c r="F207" s="730" t="s">
        <v>87</v>
      </c>
      <c r="G207" s="730"/>
      <c r="H207" s="731"/>
      <c r="I207" s="318"/>
      <c r="J207" s="385"/>
      <c r="K207" s="119"/>
      <c r="L207" s="119">
        <f t="shared" si="94"/>
        <v>0</v>
      </c>
      <c r="M207" s="119"/>
      <c r="N207" s="119"/>
      <c r="O207" s="119"/>
      <c r="P207" s="119"/>
      <c r="Q207" s="119">
        <f t="shared" si="95"/>
        <v>0</v>
      </c>
      <c r="R207" s="119"/>
      <c r="S207" s="119"/>
      <c r="T207" s="119"/>
      <c r="U207" s="119"/>
      <c r="V207" s="119">
        <f t="shared" si="96"/>
        <v>0</v>
      </c>
      <c r="W207" s="119"/>
      <c r="X207" s="119"/>
      <c r="Y207" s="119"/>
      <c r="Z207" s="119"/>
      <c r="AA207" s="119">
        <f t="shared" si="97"/>
        <v>0</v>
      </c>
      <c r="AB207" s="120">
        <f t="shared" si="98"/>
        <v>0</v>
      </c>
      <c r="AC207" s="120">
        <f t="shared" si="99"/>
        <v>0</v>
      </c>
      <c r="AD207" s="120">
        <f t="shared" si="100"/>
        <v>0</v>
      </c>
      <c r="AE207" s="121"/>
      <c r="AF207" s="311"/>
      <c r="AG207" s="311"/>
      <c r="AH207" s="311"/>
      <c r="AI207" s="311"/>
      <c r="AJ207" s="311"/>
      <c r="AK207" s="311"/>
      <c r="AL207" s="311"/>
      <c r="AM207" s="311"/>
      <c r="AN207" s="311"/>
      <c r="AO207" s="311"/>
      <c r="AP207" s="311"/>
      <c r="AQ207" s="311"/>
      <c r="AR207" s="311"/>
      <c r="AS207" s="311"/>
      <c r="AT207" s="311"/>
      <c r="AU207" s="311"/>
      <c r="AV207" s="311"/>
      <c r="AW207" s="311"/>
      <c r="AX207" s="311"/>
      <c r="AY207" s="311"/>
      <c r="AZ207" s="311"/>
      <c r="BA207" s="311"/>
      <c r="BB207" s="311"/>
      <c r="BC207" s="311"/>
      <c r="BD207" s="311"/>
      <c r="BE207" s="311"/>
      <c r="BF207" s="311"/>
      <c r="BG207" s="311"/>
      <c r="BH207" s="311"/>
      <c r="BI207" s="311"/>
      <c r="BJ207" s="311"/>
    </row>
    <row r="208" spans="2:62" s="319" customFormat="1" ht="12.75">
      <c r="B208" s="338"/>
      <c r="C208" s="340"/>
      <c r="D208" s="340"/>
      <c r="E208" s="341"/>
      <c r="F208" s="730" t="s">
        <v>88</v>
      </c>
      <c r="G208" s="730"/>
      <c r="H208" s="731"/>
      <c r="I208" s="318"/>
      <c r="J208" s="385"/>
      <c r="K208" s="119"/>
      <c r="L208" s="119">
        <f t="shared" si="94"/>
        <v>0</v>
      </c>
      <c r="M208" s="119"/>
      <c r="N208" s="119"/>
      <c r="O208" s="119"/>
      <c r="P208" s="119"/>
      <c r="Q208" s="119">
        <f t="shared" si="95"/>
        <v>0</v>
      </c>
      <c r="R208" s="119"/>
      <c r="S208" s="119"/>
      <c r="T208" s="119"/>
      <c r="U208" s="119"/>
      <c r="V208" s="119">
        <f t="shared" si="96"/>
        <v>0</v>
      </c>
      <c r="W208" s="119"/>
      <c r="X208" s="119"/>
      <c r="Y208" s="119"/>
      <c r="Z208" s="119"/>
      <c r="AA208" s="119">
        <f t="shared" si="97"/>
        <v>0</v>
      </c>
      <c r="AB208" s="120">
        <f t="shared" si="98"/>
        <v>0</v>
      </c>
      <c r="AC208" s="120">
        <f t="shared" si="99"/>
        <v>0</v>
      </c>
      <c r="AD208" s="120">
        <f t="shared" si="100"/>
        <v>0</v>
      </c>
      <c r="AE208" s="121"/>
      <c r="AF208" s="311"/>
      <c r="AG208" s="311"/>
      <c r="AH208" s="311"/>
      <c r="AI208" s="311"/>
      <c r="AJ208" s="311"/>
      <c r="AK208" s="311"/>
      <c r="AL208" s="311"/>
      <c r="AM208" s="311"/>
      <c r="AN208" s="311"/>
      <c r="AO208" s="311"/>
      <c r="AP208" s="311"/>
      <c r="AQ208" s="311"/>
      <c r="AR208" s="311"/>
      <c r="AS208" s="311"/>
      <c r="AT208" s="311"/>
      <c r="AU208" s="311"/>
      <c r="AV208" s="311"/>
      <c r="AW208" s="311"/>
      <c r="AX208" s="311"/>
      <c r="AY208" s="311"/>
      <c r="AZ208" s="311"/>
      <c r="BA208" s="311"/>
      <c r="BB208" s="311"/>
      <c r="BC208" s="311"/>
      <c r="BD208" s="311"/>
      <c r="BE208" s="311"/>
      <c r="BF208" s="311"/>
      <c r="BG208" s="311"/>
      <c r="BH208" s="311"/>
      <c r="BI208" s="311"/>
      <c r="BJ208" s="311"/>
    </row>
    <row r="209" spans="2:62" s="319" customFormat="1" ht="12.75">
      <c r="B209" s="338"/>
      <c r="C209" s="340"/>
      <c r="D209" s="340"/>
      <c r="E209" s="341"/>
      <c r="F209" s="730" t="s">
        <v>89</v>
      </c>
      <c r="G209" s="730"/>
      <c r="H209" s="731"/>
      <c r="I209" s="310"/>
      <c r="J209" s="385"/>
      <c r="K209" s="119"/>
      <c r="L209" s="119">
        <f t="shared" si="94"/>
        <v>0</v>
      </c>
      <c r="M209" s="119"/>
      <c r="N209" s="119"/>
      <c r="O209" s="119"/>
      <c r="P209" s="119"/>
      <c r="Q209" s="119">
        <f t="shared" si="95"/>
        <v>0</v>
      </c>
      <c r="R209" s="119"/>
      <c r="S209" s="119"/>
      <c r="T209" s="119"/>
      <c r="U209" s="119"/>
      <c r="V209" s="119">
        <f t="shared" si="96"/>
        <v>0</v>
      </c>
      <c r="W209" s="119"/>
      <c r="X209" s="119"/>
      <c r="Y209" s="119"/>
      <c r="Z209" s="119"/>
      <c r="AA209" s="119">
        <f t="shared" si="97"/>
        <v>0</v>
      </c>
      <c r="AB209" s="120">
        <f t="shared" si="98"/>
        <v>0</v>
      </c>
      <c r="AC209" s="120">
        <f t="shared" si="99"/>
        <v>0</v>
      </c>
      <c r="AD209" s="120">
        <f t="shared" si="100"/>
        <v>0</v>
      </c>
      <c r="AE209" s="121"/>
      <c r="AF209" s="311"/>
      <c r="AG209" s="311"/>
      <c r="AH209" s="311"/>
      <c r="AI209" s="311"/>
      <c r="AJ209" s="311"/>
      <c r="AK209" s="311"/>
      <c r="AL209" s="311"/>
      <c r="AM209" s="311"/>
      <c r="AN209" s="311"/>
      <c r="AO209" s="311"/>
      <c r="AP209" s="311"/>
      <c r="AQ209" s="311"/>
      <c r="AR209" s="311"/>
      <c r="AS209" s="311"/>
      <c r="AT209" s="311"/>
      <c r="AU209" s="311"/>
      <c r="AV209" s="311"/>
      <c r="AW209" s="311"/>
      <c r="AX209" s="311"/>
      <c r="AY209" s="311"/>
      <c r="AZ209" s="311"/>
      <c r="BA209" s="311"/>
      <c r="BB209" s="311"/>
      <c r="BC209" s="311"/>
      <c r="BD209" s="311"/>
      <c r="BE209" s="311"/>
      <c r="BF209" s="311"/>
      <c r="BG209" s="311"/>
      <c r="BH209" s="311"/>
      <c r="BI209" s="311"/>
      <c r="BJ209" s="311"/>
    </row>
    <row r="210" spans="2:62" s="319" customFormat="1" ht="12.75">
      <c r="B210" s="338"/>
      <c r="C210" s="340"/>
      <c r="D210" s="340"/>
      <c r="E210" s="341"/>
      <c r="F210" s="730" t="s">
        <v>90</v>
      </c>
      <c r="G210" s="730"/>
      <c r="H210" s="731"/>
      <c r="I210" s="318"/>
      <c r="J210" s="385"/>
      <c r="K210" s="119"/>
      <c r="L210" s="119">
        <f t="shared" si="94"/>
        <v>0</v>
      </c>
      <c r="M210" s="119"/>
      <c r="N210" s="119"/>
      <c r="O210" s="119"/>
      <c r="P210" s="119"/>
      <c r="Q210" s="119">
        <f t="shared" si="95"/>
        <v>0</v>
      </c>
      <c r="R210" s="119"/>
      <c r="S210" s="119"/>
      <c r="T210" s="119"/>
      <c r="U210" s="119"/>
      <c r="V210" s="119">
        <f t="shared" si="96"/>
        <v>0</v>
      </c>
      <c r="W210" s="119"/>
      <c r="X210" s="119"/>
      <c r="Y210" s="119"/>
      <c r="Z210" s="119"/>
      <c r="AA210" s="119">
        <f t="shared" si="97"/>
        <v>0</v>
      </c>
      <c r="AB210" s="120">
        <f t="shared" si="98"/>
        <v>0</v>
      </c>
      <c r="AC210" s="120">
        <f t="shared" si="99"/>
        <v>0</v>
      </c>
      <c r="AD210" s="120">
        <f t="shared" si="100"/>
        <v>0</v>
      </c>
      <c r="AE210" s="121"/>
      <c r="AF210" s="311"/>
      <c r="AG210" s="311"/>
      <c r="AH210" s="311"/>
      <c r="AI210" s="311"/>
      <c r="AJ210" s="311"/>
      <c r="AK210" s="311"/>
      <c r="AL210" s="311"/>
      <c r="AM210" s="311"/>
      <c r="AN210" s="311"/>
      <c r="AO210" s="311"/>
      <c r="AP210" s="311"/>
      <c r="AQ210" s="311"/>
      <c r="AR210" s="311"/>
      <c r="AS210" s="311"/>
      <c r="AT210" s="311"/>
      <c r="AU210" s="311"/>
      <c r="AV210" s="311"/>
      <c r="AW210" s="311"/>
      <c r="AX210" s="311"/>
      <c r="AY210" s="311"/>
      <c r="AZ210" s="311"/>
      <c r="BA210" s="311"/>
      <c r="BB210" s="311"/>
      <c r="BC210" s="311"/>
      <c r="BD210" s="311"/>
      <c r="BE210" s="311"/>
      <c r="BF210" s="311"/>
      <c r="BG210" s="311"/>
      <c r="BH210" s="311"/>
      <c r="BI210" s="311"/>
      <c r="BJ210" s="311"/>
    </row>
    <row r="211" spans="2:62" s="319" customFormat="1" ht="12.75">
      <c r="B211" s="338"/>
      <c r="C211" s="340"/>
      <c r="D211" s="340"/>
      <c r="E211" s="341"/>
      <c r="F211" s="730" t="s">
        <v>91</v>
      </c>
      <c r="G211" s="730"/>
      <c r="H211" s="731"/>
      <c r="I211" s="320"/>
      <c r="J211" s="385"/>
      <c r="K211" s="119"/>
      <c r="L211" s="119">
        <f t="shared" si="94"/>
        <v>0</v>
      </c>
      <c r="M211" s="119"/>
      <c r="N211" s="119"/>
      <c r="O211" s="119"/>
      <c r="P211" s="119"/>
      <c r="Q211" s="119">
        <f t="shared" si="95"/>
        <v>0</v>
      </c>
      <c r="R211" s="119"/>
      <c r="S211" s="119"/>
      <c r="T211" s="119"/>
      <c r="U211" s="119"/>
      <c r="V211" s="119">
        <f t="shared" si="96"/>
        <v>0</v>
      </c>
      <c r="W211" s="119"/>
      <c r="X211" s="119"/>
      <c r="Y211" s="119"/>
      <c r="Z211" s="119"/>
      <c r="AA211" s="119">
        <f t="shared" si="97"/>
        <v>0</v>
      </c>
      <c r="AB211" s="120">
        <f t="shared" si="98"/>
        <v>0</v>
      </c>
      <c r="AC211" s="120">
        <f t="shared" si="99"/>
        <v>0</v>
      </c>
      <c r="AD211" s="120">
        <f t="shared" si="100"/>
        <v>0</v>
      </c>
      <c r="AE211" s="121"/>
      <c r="AF211" s="311"/>
      <c r="AG211" s="311"/>
      <c r="AH211" s="311"/>
      <c r="AI211" s="311"/>
      <c r="AJ211" s="311"/>
      <c r="AK211" s="311"/>
      <c r="AL211" s="311"/>
      <c r="AM211" s="311"/>
      <c r="AN211" s="311"/>
      <c r="AO211" s="311"/>
      <c r="AP211" s="311"/>
      <c r="AQ211" s="311"/>
      <c r="AR211" s="311"/>
      <c r="AS211" s="311"/>
      <c r="AT211" s="311"/>
      <c r="AU211" s="311"/>
      <c r="AV211" s="311"/>
      <c r="AW211" s="311"/>
      <c r="AX211" s="311"/>
      <c r="AY211" s="311"/>
      <c r="AZ211" s="311"/>
      <c r="BA211" s="311"/>
      <c r="BB211" s="311"/>
      <c r="BC211" s="311"/>
      <c r="BD211" s="311"/>
      <c r="BE211" s="311"/>
      <c r="BF211" s="311"/>
      <c r="BG211" s="311"/>
      <c r="BH211" s="311"/>
      <c r="BI211" s="311"/>
      <c r="BJ211" s="311"/>
    </row>
    <row r="212" spans="2:62" s="319" customFormat="1" ht="12.75">
      <c r="B212" s="338"/>
      <c r="C212" s="340"/>
      <c r="D212" s="340"/>
      <c r="E212" s="341"/>
      <c r="F212" s="730" t="s">
        <v>92</v>
      </c>
      <c r="G212" s="730"/>
      <c r="H212" s="731"/>
      <c r="I212" s="318"/>
      <c r="J212" s="385"/>
      <c r="K212" s="119"/>
      <c r="L212" s="119">
        <f t="shared" si="94"/>
        <v>0</v>
      </c>
      <c r="M212" s="119"/>
      <c r="N212" s="119"/>
      <c r="O212" s="119"/>
      <c r="P212" s="119"/>
      <c r="Q212" s="119">
        <f t="shared" si="95"/>
        <v>0</v>
      </c>
      <c r="R212" s="119"/>
      <c r="S212" s="119"/>
      <c r="T212" s="119"/>
      <c r="U212" s="119"/>
      <c r="V212" s="119">
        <f t="shared" si="96"/>
        <v>0</v>
      </c>
      <c r="W212" s="119"/>
      <c r="X212" s="119"/>
      <c r="Y212" s="119"/>
      <c r="Z212" s="119"/>
      <c r="AA212" s="119">
        <f t="shared" si="97"/>
        <v>0</v>
      </c>
      <c r="AB212" s="120">
        <f t="shared" si="98"/>
        <v>0</v>
      </c>
      <c r="AC212" s="120">
        <f t="shared" si="99"/>
        <v>0</v>
      </c>
      <c r="AD212" s="120">
        <f t="shared" si="100"/>
        <v>0</v>
      </c>
      <c r="AE212" s="12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row>
    <row r="213" spans="2:62" s="319" customFormat="1" ht="12.75">
      <c r="B213" s="338"/>
      <c r="C213" s="340"/>
      <c r="D213" s="340"/>
      <c r="E213" s="341"/>
      <c r="F213" s="730" t="s">
        <v>93</v>
      </c>
      <c r="G213" s="730"/>
      <c r="H213" s="731"/>
      <c r="I213" s="318"/>
      <c r="J213" s="385"/>
      <c r="K213" s="119"/>
      <c r="L213" s="119">
        <f t="shared" si="94"/>
        <v>0</v>
      </c>
      <c r="M213" s="119"/>
      <c r="N213" s="119"/>
      <c r="O213" s="119"/>
      <c r="P213" s="119"/>
      <c r="Q213" s="119">
        <f t="shared" si="95"/>
        <v>0</v>
      </c>
      <c r="R213" s="119"/>
      <c r="S213" s="119"/>
      <c r="T213" s="119"/>
      <c r="U213" s="119"/>
      <c r="V213" s="119">
        <f t="shared" si="96"/>
        <v>0</v>
      </c>
      <c r="W213" s="119"/>
      <c r="X213" s="119"/>
      <c r="Y213" s="119"/>
      <c r="Z213" s="119"/>
      <c r="AA213" s="119">
        <f t="shared" si="97"/>
        <v>0</v>
      </c>
      <c r="AB213" s="120">
        <f t="shared" si="98"/>
        <v>0</v>
      </c>
      <c r="AC213" s="120">
        <f t="shared" si="99"/>
        <v>0</v>
      </c>
      <c r="AD213" s="120">
        <f t="shared" si="100"/>
        <v>0</v>
      </c>
      <c r="AE213" s="121"/>
      <c r="AF213" s="311"/>
      <c r="AG213" s="311"/>
      <c r="AH213" s="311"/>
      <c r="AI213" s="311"/>
      <c r="AJ213" s="311"/>
      <c r="AK213" s="311"/>
      <c r="AL213" s="311"/>
      <c r="AM213" s="311"/>
      <c r="AN213" s="311"/>
      <c r="AO213" s="311"/>
      <c r="AP213" s="311"/>
      <c r="AQ213" s="311"/>
      <c r="AR213" s="311"/>
      <c r="AS213" s="311"/>
      <c r="AT213" s="311"/>
      <c r="AU213" s="311"/>
      <c r="AV213" s="311"/>
      <c r="AW213" s="311"/>
      <c r="AX213" s="311"/>
      <c r="AY213" s="311"/>
      <c r="AZ213" s="311"/>
      <c r="BA213" s="311"/>
      <c r="BB213" s="311"/>
      <c r="BC213" s="311"/>
      <c r="BD213" s="311"/>
      <c r="BE213" s="311"/>
      <c r="BF213" s="311"/>
      <c r="BG213" s="311"/>
      <c r="BH213" s="311"/>
      <c r="BI213" s="311"/>
      <c r="BJ213" s="311"/>
    </row>
    <row r="214" spans="2:62" s="319" customFormat="1" ht="12.75">
      <c r="B214" s="338"/>
      <c r="C214" s="340"/>
      <c r="D214" s="340"/>
      <c r="E214" s="341"/>
      <c r="F214" s="730" t="s">
        <v>94</v>
      </c>
      <c r="G214" s="730"/>
      <c r="H214" s="731"/>
      <c r="I214" s="318"/>
      <c r="J214" s="385"/>
      <c r="K214" s="119"/>
      <c r="L214" s="119">
        <f t="shared" si="94"/>
        <v>0</v>
      </c>
      <c r="M214" s="119"/>
      <c r="N214" s="119"/>
      <c r="O214" s="119"/>
      <c r="P214" s="119"/>
      <c r="Q214" s="119">
        <f t="shared" si="95"/>
        <v>0</v>
      </c>
      <c r="R214" s="119"/>
      <c r="S214" s="119"/>
      <c r="T214" s="119"/>
      <c r="U214" s="119"/>
      <c r="V214" s="119">
        <f t="shared" si="96"/>
        <v>0</v>
      </c>
      <c r="W214" s="119"/>
      <c r="X214" s="119"/>
      <c r="Y214" s="119"/>
      <c r="Z214" s="119"/>
      <c r="AA214" s="119">
        <f t="shared" si="97"/>
        <v>0</v>
      </c>
      <c r="AB214" s="120">
        <f t="shared" si="98"/>
        <v>0</v>
      </c>
      <c r="AC214" s="120">
        <f t="shared" si="99"/>
        <v>0</v>
      </c>
      <c r="AD214" s="120">
        <f t="shared" si="100"/>
        <v>0</v>
      </c>
      <c r="AE214" s="121"/>
      <c r="AF214" s="311"/>
      <c r="AG214" s="311"/>
      <c r="AH214" s="311"/>
      <c r="AI214" s="311"/>
      <c r="AJ214" s="311"/>
      <c r="AK214" s="311"/>
      <c r="AL214" s="311"/>
      <c r="AM214" s="311"/>
      <c r="AN214" s="311"/>
      <c r="AO214" s="311"/>
      <c r="AP214" s="311"/>
      <c r="AQ214" s="311"/>
      <c r="AR214" s="311"/>
      <c r="AS214" s="311"/>
      <c r="AT214" s="311"/>
      <c r="AU214" s="311"/>
      <c r="AV214" s="311"/>
      <c r="AW214" s="311"/>
      <c r="AX214" s="311"/>
      <c r="AY214" s="311"/>
      <c r="AZ214" s="311"/>
      <c r="BA214" s="311"/>
      <c r="BB214" s="311"/>
      <c r="BC214" s="311"/>
      <c r="BD214" s="311"/>
      <c r="BE214" s="311"/>
      <c r="BF214" s="311"/>
      <c r="BG214" s="311"/>
      <c r="BH214" s="311"/>
      <c r="BI214" s="311"/>
      <c r="BJ214" s="311"/>
    </row>
    <row r="215" spans="2:62" s="319" customFormat="1" ht="12.75">
      <c r="B215" s="338"/>
      <c r="C215" s="340"/>
      <c r="D215" s="340"/>
      <c r="E215" s="341"/>
      <c r="F215" s="730" t="s">
        <v>95</v>
      </c>
      <c r="G215" s="730"/>
      <c r="H215" s="731"/>
      <c r="I215" s="318"/>
      <c r="J215" s="385"/>
      <c r="K215" s="119"/>
      <c r="L215" s="119">
        <f t="shared" si="94"/>
        <v>0</v>
      </c>
      <c r="M215" s="119"/>
      <c r="N215" s="119"/>
      <c r="O215" s="119"/>
      <c r="P215" s="119"/>
      <c r="Q215" s="119">
        <f t="shared" si="95"/>
        <v>0</v>
      </c>
      <c r="R215" s="119"/>
      <c r="S215" s="119"/>
      <c r="T215" s="119"/>
      <c r="U215" s="119"/>
      <c r="V215" s="119">
        <f t="shared" si="96"/>
        <v>0</v>
      </c>
      <c r="W215" s="119"/>
      <c r="X215" s="119"/>
      <c r="Y215" s="119"/>
      <c r="Z215" s="119"/>
      <c r="AA215" s="119">
        <f t="shared" si="97"/>
        <v>0</v>
      </c>
      <c r="AB215" s="120">
        <f t="shared" si="98"/>
        <v>0</v>
      </c>
      <c r="AC215" s="120">
        <f t="shared" si="99"/>
        <v>0</v>
      </c>
      <c r="AD215" s="120">
        <f t="shared" si="100"/>
        <v>0</v>
      </c>
      <c r="AE215" s="121"/>
      <c r="AF215" s="311"/>
      <c r="AG215" s="311"/>
      <c r="AH215" s="311"/>
      <c r="AI215" s="311"/>
      <c r="AJ215" s="311"/>
      <c r="AK215" s="311"/>
      <c r="AL215" s="311"/>
      <c r="AM215" s="311"/>
      <c r="AN215" s="311"/>
      <c r="AO215" s="311"/>
      <c r="AP215" s="311"/>
      <c r="AQ215" s="311"/>
      <c r="AR215" s="311"/>
      <c r="AS215" s="311"/>
      <c r="AT215" s="311"/>
      <c r="AU215" s="311"/>
      <c r="AV215" s="311"/>
      <c r="AW215" s="311"/>
      <c r="AX215" s="311"/>
      <c r="AY215" s="311"/>
      <c r="AZ215" s="311"/>
      <c r="BA215" s="311"/>
      <c r="BB215" s="311"/>
      <c r="BC215" s="311"/>
      <c r="BD215" s="311"/>
      <c r="BE215" s="311"/>
      <c r="BF215" s="311"/>
      <c r="BG215" s="311"/>
      <c r="BH215" s="311"/>
      <c r="BI215" s="311"/>
      <c r="BJ215" s="311"/>
    </row>
    <row r="216" spans="2:62" s="319" customFormat="1" ht="12.75">
      <c r="B216" s="338"/>
      <c r="C216" s="340"/>
      <c r="D216" s="340"/>
      <c r="E216" s="341"/>
      <c r="F216" s="730" t="s">
        <v>96</v>
      </c>
      <c r="G216" s="730"/>
      <c r="H216" s="731"/>
      <c r="I216" s="310"/>
      <c r="J216" s="385"/>
      <c r="K216" s="119"/>
      <c r="L216" s="119">
        <f t="shared" si="94"/>
        <v>0</v>
      </c>
      <c r="M216" s="119"/>
      <c r="N216" s="119"/>
      <c r="O216" s="119"/>
      <c r="P216" s="119"/>
      <c r="Q216" s="119">
        <f t="shared" si="95"/>
        <v>0</v>
      </c>
      <c r="R216" s="119"/>
      <c r="S216" s="119"/>
      <c r="T216" s="119"/>
      <c r="U216" s="119"/>
      <c r="V216" s="119">
        <f t="shared" si="96"/>
        <v>0</v>
      </c>
      <c r="W216" s="119"/>
      <c r="X216" s="119"/>
      <c r="Y216" s="119"/>
      <c r="Z216" s="119"/>
      <c r="AA216" s="119">
        <f t="shared" si="97"/>
        <v>0</v>
      </c>
      <c r="AB216" s="120">
        <f t="shared" si="98"/>
        <v>0</v>
      </c>
      <c r="AC216" s="120">
        <f t="shared" si="99"/>
        <v>0</v>
      </c>
      <c r="AD216" s="120">
        <f t="shared" si="100"/>
        <v>0</v>
      </c>
      <c r="AE216" s="12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c r="BE216" s="311"/>
      <c r="BF216" s="311"/>
      <c r="BG216" s="311"/>
      <c r="BH216" s="311"/>
      <c r="BI216" s="311"/>
      <c r="BJ216" s="311"/>
    </row>
    <row r="217" spans="2:62" s="319" customFormat="1" ht="12.75">
      <c r="B217" s="338"/>
      <c r="C217" s="340"/>
      <c r="D217" s="340"/>
      <c r="E217" s="341"/>
      <c r="F217" s="730" t="s">
        <v>97</v>
      </c>
      <c r="G217" s="730"/>
      <c r="H217" s="731"/>
      <c r="I217" s="318"/>
      <c r="J217" s="385"/>
      <c r="K217" s="119"/>
      <c r="L217" s="119">
        <f t="shared" si="94"/>
        <v>0</v>
      </c>
      <c r="M217" s="119"/>
      <c r="N217" s="119"/>
      <c r="O217" s="119"/>
      <c r="P217" s="119"/>
      <c r="Q217" s="119">
        <f t="shared" si="95"/>
        <v>0</v>
      </c>
      <c r="R217" s="119"/>
      <c r="S217" s="119"/>
      <c r="T217" s="119"/>
      <c r="U217" s="119"/>
      <c r="V217" s="119">
        <f t="shared" si="96"/>
        <v>0</v>
      </c>
      <c r="W217" s="119"/>
      <c r="X217" s="119"/>
      <c r="Y217" s="119"/>
      <c r="Z217" s="119"/>
      <c r="AA217" s="119">
        <f t="shared" si="97"/>
        <v>0</v>
      </c>
      <c r="AB217" s="120">
        <f t="shared" si="98"/>
        <v>0</v>
      </c>
      <c r="AC217" s="120">
        <f t="shared" si="99"/>
        <v>0</v>
      </c>
      <c r="AD217" s="120">
        <f t="shared" si="100"/>
        <v>0</v>
      </c>
      <c r="AE217" s="121"/>
      <c r="AF217" s="311"/>
      <c r="AG217" s="311"/>
      <c r="AH217" s="311"/>
      <c r="AI217" s="311"/>
      <c r="AJ217" s="311"/>
      <c r="AK217" s="311"/>
      <c r="AL217" s="311"/>
      <c r="AM217" s="311"/>
      <c r="AN217" s="311"/>
      <c r="AO217" s="311"/>
      <c r="AP217" s="311"/>
      <c r="AQ217" s="311"/>
      <c r="AR217" s="311"/>
      <c r="AS217" s="311"/>
      <c r="AT217" s="311"/>
      <c r="AU217" s="311"/>
      <c r="AV217" s="311"/>
      <c r="AW217" s="311"/>
      <c r="AX217" s="311"/>
      <c r="AY217" s="311"/>
      <c r="AZ217" s="311"/>
      <c r="BA217" s="311"/>
      <c r="BB217" s="311"/>
      <c r="BC217" s="311"/>
      <c r="BD217" s="311"/>
      <c r="BE217" s="311"/>
      <c r="BF217" s="311"/>
      <c r="BG217" s="311"/>
      <c r="BH217" s="311"/>
      <c r="BI217" s="311"/>
      <c r="BJ217" s="311"/>
    </row>
    <row r="218" spans="2:52" s="319" customFormat="1" ht="12.75">
      <c r="B218" s="338"/>
      <c r="C218" s="340"/>
      <c r="D218" s="340"/>
      <c r="E218" s="341"/>
      <c r="F218" s="730" t="s">
        <v>98</v>
      </c>
      <c r="G218" s="730"/>
      <c r="H218" s="731"/>
      <c r="I218" s="318"/>
      <c r="J218" s="385"/>
      <c r="K218" s="119"/>
      <c r="L218" s="119">
        <f t="shared" si="94"/>
        <v>0</v>
      </c>
      <c r="M218" s="119"/>
      <c r="N218" s="119"/>
      <c r="O218" s="119"/>
      <c r="P218" s="119"/>
      <c r="Q218" s="119">
        <f t="shared" si="95"/>
        <v>0</v>
      </c>
      <c r="R218" s="119"/>
      <c r="S218" s="119"/>
      <c r="T218" s="119"/>
      <c r="U218" s="119"/>
      <c r="V218" s="119">
        <f t="shared" si="96"/>
        <v>0</v>
      </c>
      <c r="W218" s="119"/>
      <c r="X218" s="119"/>
      <c r="Y218" s="119"/>
      <c r="Z218" s="119"/>
      <c r="AA218" s="119">
        <f t="shared" si="97"/>
        <v>0</v>
      </c>
      <c r="AB218" s="120">
        <f t="shared" si="98"/>
        <v>0</v>
      </c>
      <c r="AC218" s="120">
        <f t="shared" si="99"/>
        <v>0</v>
      </c>
      <c r="AD218" s="120">
        <f t="shared" si="100"/>
        <v>0</v>
      </c>
      <c r="AE218" s="121"/>
      <c r="AG218" s="311"/>
      <c r="AH218" s="311"/>
      <c r="AI218" s="311"/>
      <c r="AJ218" s="311"/>
      <c r="AK218" s="311"/>
      <c r="AL218" s="311"/>
      <c r="AM218" s="311"/>
      <c r="AN218" s="311"/>
      <c r="AO218" s="311"/>
      <c r="AP218" s="311"/>
      <c r="AQ218" s="311"/>
      <c r="AR218" s="311"/>
      <c r="AS218" s="311"/>
      <c r="AT218" s="311"/>
      <c r="AU218" s="311"/>
      <c r="AV218" s="311"/>
      <c r="AW218" s="311"/>
      <c r="AX218" s="311"/>
      <c r="AY218" s="311"/>
      <c r="AZ218" s="311"/>
    </row>
    <row r="219" spans="2:52" s="319" customFormat="1" ht="12.75">
      <c r="B219" s="338"/>
      <c r="C219" s="340"/>
      <c r="D219" s="340"/>
      <c r="E219" s="341"/>
      <c r="F219" s="730" t="s">
        <v>99</v>
      </c>
      <c r="G219" s="730"/>
      <c r="H219" s="731"/>
      <c r="I219" s="318"/>
      <c r="J219" s="385"/>
      <c r="K219" s="119"/>
      <c r="L219" s="119">
        <f t="shared" si="94"/>
        <v>0</v>
      </c>
      <c r="M219" s="119"/>
      <c r="N219" s="119"/>
      <c r="O219" s="119"/>
      <c r="P219" s="119"/>
      <c r="Q219" s="119">
        <f t="shared" si="95"/>
        <v>0</v>
      </c>
      <c r="R219" s="119"/>
      <c r="S219" s="119"/>
      <c r="T219" s="119"/>
      <c r="U219" s="119"/>
      <c r="V219" s="119">
        <f t="shared" si="96"/>
        <v>0</v>
      </c>
      <c r="W219" s="119"/>
      <c r="X219" s="119"/>
      <c r="Y219" s="119"/>
      <c r="Z219" s="119"/>
      <c r="AA219" s="119">
        <f t="shared" si="97"/>
        <v>0</v>
      </c>
      <c r="AB219" s="120">
        <f t="shared" si="98"/>
        <v>0</v>
      </c>
      <c r="AC219" s="120">
        <f t="shared" si="99"/>
        <v>0</v>
      </c>
      <c r="AD219" s="120">
        <f t="shared" si="100"/>
        <v>0</v>
      </c>
      <c r="AE219" s="12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row>
    <row r="220" spans="2:52" s="319" customFormat="1" ht="12.75">
      <c r="B220" s="338"/>
      <c r="C220" s="340"/>
      <c r="D220" s="340"/>
      <c r="E220" s="341"/>
      <c r="F220" s="730" t="s">
        <v>100</v>
      </c>
      <c r="G220" s="730"/>
      <c r="H220" s="731"/>
      <c r="I220" s="318"/>
      <c r="J220" s="385"/>
      <c r="K220" s="119"/>
      <c r="L220" s="119">
        <f t="shared" si="94"/>
        <v>0</v>
      </c>
      <c r="M220" s="119"/>
      <c r="N220" s="119"/>
      <c r="O220" s="119"/>
      <c r="P220" s="119"/>
      <c r="Q220" s="119">
        <f t="shared" si="95"/>
        <v>0</v>
      </c>
      <c r="R220" s="119"/>
      <c r="S220" s="119"/>
      <c r="T220" s="119"/>
      <c r="U220" s="119"/>
      <c r="V220" s="119">
        <f t="shared" si="96"/>
        <v>0</v>
      </c>
      <c r="W220" s="119"/>
      <c r="X220" s="119"/>
      <c r="Y220" s="119"/>
      <c r="Z220" s="119"/>
      <c r="AA220" s="119">
        <f t="shared" si="97"/>
        <v>0</v>
      </c>
      <c r="AB220" s="120">
        <f t="shared" si="98"/>
        <v>0</v>
      </c>
      <c r="AC220" s="120">
        <f t="shared" si="99"/>
        <v>0</v>
      </c>
      <c r="AD220" s="120">
        <f t="shared" si="100"/>
        <v>0</v>
      </c>
      <c r="AE220" s="121"/>
      <c r="AG220" s="311"/>
      <c r="AH220" s="311"/>
      <c r="AI220" s="311"/>
      <c r="AJ220" s="311"/>
      <c r="AK220" s="311"/>
      <c r="AL220" s="311"/>
      <c r="AM220" s="311"/>
      <c r="AN220" s="311"/>
      <c r="AO220" s="311"/>
      <c r="AP220" s="311"/>
      <c r="AQ220" s="311"/>
      <c r="AR220" s="311"/>
      <c r="AS220" s="311"/>
      <c r="AT220" s="311"/>
      <c r="AU220" s="311"/>
      <c r="AV220" s="311"/>
      <c r="AW220" s="311"/>
      <c r="AX220" s="311"/>
      <c r="AY220" s="311"/>
      <c r="AZ220" s="311"/>
    </row>
    <row r="221" spans="2:52" s="312" customFormat="1" ht="12.75">
      <c r="B221" s="343"/>
      <c r="C221" s="341"/>
      <c r="D221" s="341"/>
      <c r="E221" s="341"/>
      <c r="F221" s="730" t="s">
        <v>101</v>
      </c>
      <c r="G221" s="730"/>
      <c r="H221" s="731"/>
      <c r="I221" s="325"/>
      <c r="J221" s="385"/>
      <c r="K221" s="119"/>
      <c r="L221" s="119">
        <f t="shared" si="94"/>
        <v>0</v>
      </c>
      <c r="M221" s="119"/>
      <c r="N221" s="119"/>
      <c r="O221" s="119"/>
      <c r="P221" s="119"/>
      <c r="Q221" s="119">
        <f t="shared" si="95"/>
        <v>0</v>
      </c>
      <c r="R221" s="119"/>
      <c r="S221" s="119"/>
      <c r="T221" s="119"/>
      <c r="U221" s="119"/>
      <c r="V221" s="119">
        <f t="shared" si="96"/>
        <v>0</v>
      </c>
      <c r="W221" s="119"/>
      <c r="X221" s="119"/>
      <c r="Y221" s="119"/>
      <c r="Z221" s="119"/>
      <c r="AA221" s="119">
        <f t="shared" si="97"/>
        <v>0</v>
      </c>
      <c r="AB221" s="120">
        <f t="shared" si="98"/>
        <v>0</v>
      </c>
      <c r="AC221" s="120">
        <f t="shared" si="99"/>
        <v>0</v>
      </c>
      <c r="AD221" s="120">
        <f t="shared" si="100"/>
        <v>0</v>
      </c>
      <c r="AE221" s="121"/>
      <c r="AG221" s="311"/>
      <c r="AH221" s="311"/>
      <c r="AI221" s="311"/>
      <c r="AJ221" s="311"/>
      <c r="AK221" s="311"/>
      <c r="AL221" s="311"/>
      <c r="AM221" s="311"/>
      <c r="AN221" s="311"/>
      <c r="AO221" s="311"/>
      <c r="AP221" s="311"/>
      <c r="AQ221" s="311"/>
      <c r="AR221" s="311"/>
      <c r="AS221" s="311"/>
      <c r="AT221" s="311"/>
      <c r="AU221" s="311"/>
      <c r="AV221" s="311"/>
      <c r="AW221" s="311"/>
      <c r="AX221" s="311"/>
      <c r="AY221" s="311"/>
      <c r="AZ221" s="311"/>
    </row>
    <row r="222" spans="2:52" s="319" customFormat="1" ht="12.75">
      <c r="B222" s="338"/>
      <c r="C222" s="340"/>
      <c r="D222" s="340"/>
      <c r="E222" s="341"/>
      <c r="F222" s="730" t="s">
        <v>102</v>
      </c>
      <c r="G222" s="730"/>
      <c r="H222" s="731"/>
      <c r="I222" s="326"/>
      <c r="J222" s="385"/>
      <c r="K222" s="119"/>
      <c r="L222" s="119">
        <f t="shared" si="94"/>
        <v>0</v>
      </c>
      <c r="M222" s="119"/>
      <c r="N222" s="119"/>
      <c r="O222" s="119"/>
      <c r="P222" s="119"/>
      <c r="Q222" s="119">
        <f t="shared" si="95"/>
        <v>0</v>
      </c>
      <c r="R222" s="119"/>
      <c r="S222" s="119"/>
      <c r="T222" s="119"/>
      <c r="U222" s="119"/>
      <c r="V222" s="119">
        <f t="shared" si="96"/>
        <v>0</v>
      </c>
      <c r="W222" s="119"/>
      <c r="X222" s="119"/>
      <c r="Y222" s="119"/>
      <c r="Z222" s="119"/>
      <c r="AA222" s="119">
        <f t="shared" si="97"/>
        <v>0</v>
      </c>
      <c r="AB222" s="120">
        <f t="shared" si="98"/>
        <v>0</v>
      </c>
      <c r="AC222" s="120">
        <f t="shared" si="99"/>
        <v>0</v>
      </c>
      <c r="AD222" s="120">
        <f t="shared" si="100"/>
        <v>0</v>
      </c>
      <c r="AE222" s="121"/>
      <c r="AG222" s="327"/>
      <c r="AH222" s="327"/>
      <c r="AI222" s="327"/>
      <c r="AJ222" s="327"/>
      <c r="AK222" s="327"/>
      <c r="AL222" s="327"/>
      <c r="AM222" s="327"/>
      <c r="AN222" s="327"/>
      <c r="AO222" s="327"/>
      <c r="AP222" s="327"/>
      <c r="AQ222" s="327"/>
      <c r="AR222" s="327"/>
      <c r="AS222" s="327"/>
      <c r="AT222" s="327"/>
      <c r="AU222" s="327"/>
      <c r="AV222" s="327"/>
      <c r="AW222" s="327"/>
      <c r="AX222" s="327"/>
      <c r="AY222" s="311"/>
      <c r="AZ222" s="311"/>
    </row>
    <row r="223" spans="2:52" s="319" customFormat="1" ht="12.75">
      <c r="B223" s="338"/>
      <c r="C223" s="340"/>
      <c r="D223" s="340"/>
      <c r="E223" s="341"/>
      <c r="F223" s="730" t="s">
        <v>103</v>
      </c>
      <c r="G223" s="730"/>
      <c r="H223" s="731"/>
      <c r="I223" s="326"/>
      <c r="J223" s="385"/>
      <c r="K223" s="119"/>
      <c r="L223" s="119">
        <f t="shared" si="94"/>
        <v>0</v>
      </c>
      <c r="M223" s="119"/>
      <c r="N223" s="119"/>
      <c r="O223" s="119"/>
      <c r="P223" s="119"/>
      <c r="Q223" s="119">
        <f t="shared" si="95"/>
        <v>0</v>
      </c>
      <c r="R223" s="119"/>
      <c r="S223" s="119"/>
      <c r="T223" s="119"/>
      <c r="U223" s="119"/>
      <c r="V223" s="119">
        <f t="shared" si="96"/>
        <v>0</v>
      </c>
      <c r="W223" s="119"/>
      <c r="X223" s="119"/>
      <c r="Y223" s="119"/>
      <c r="Z223" s="119"/>
      <c r="AA223" s="119">
        <f t="shared" si="97"/>
        <v>0</v>
      </c>
      <c r="AB223" s="120">
        <f t="shared" si="98"/>
        <v>0</v>
      </c>
      <c r="AC223" s="120">
        <f t="shared" si="99"/>
        <v>0</v>
      </c>
      <c r="AD223" s="120">
        <f t="shared" si="100"/>
        <v>0</v>
      </c>
      <c r="AE223" s="121"/>
      <c r="AG223" s="327"/>
      <c r="AH223" s="327"/>
      <c r="AI223" s="327"/>
      <c r="AJ223" s="327"/>
      <c r="AK223" s="327"/>
      <c r="AL223" s="327"/>
      <c r="AM223" s="327"/>
      <c r="AN223" s="327"/>
      <c r="AO223" s="327"/>
      <c r="AP223" s="327"/>
      <c r="AQ223" s="327"/>
      <c r="AR223" s="327"/>
      <c r="AS223" s="327"/>
      <c r="AT223" s="327"/>
      <c r="AU223" s="327"/>
      <c r="AV223" s="327"/>
      <c r="AW223" s="327"/>
      <c r="AX223" s="327"/>
      <c r="AY223" s="311"/>
      <c r="AZ223" s="311"/>
    </row>
    <row r="224" spans="2:52" s="319" customFormat="1" ht="12.75">
      <c r="B224" s="338"/>
      <c r="C224" s="340"/>
      <c r="D224" s="340"/>
      <c r="E224" s="341"/>
      <c r="F224" s="730" t="s">
        <v>104</v>
      </c>
      <c r="G224" s="730"/>
      <c r="H224" s="731"/>
      <c r="I224" s="325"/>
      <c r="J224" s="385"/>
      <c r="K224" s="119"/>
      <c r="L224" s="119">
        <f t="shared" si="94"/>
        <v>0</v>
      </c>
      <c r="M224" s="119"/>
      <c r="N224" s="119"/>
      <c r="O224" s="119"/>
      <c r="P224" s="119"/>
      <c r="Q224" s="119">
        <f t="shared" si="95"/>
        <v>0</v>
      </c>
      <c r="R224" s="119"/>
      <c r="S224" s="119"/>
      <c r="T224" s="119"/>
      <c r="U224" s="119"/>
      <c r="V224" s="119">
        <f t="shared" si="96"/>
        <v>0</v>
      </c>
      <c r="W224" s="119"/>
      <c r="X224" s="119"/>
      <c r="Y224" s="119"/>
      <c r="Z224" s="119"/>
      <c r="AA224" s="119">
        <f t="shared" si="97"/>
        <v>0</v>
      </c>
      <c r="AB224" s="120">
        <f t="shared" si="98"/>
        <v>0</v>
      </c>
      <c r="AC224" s="120">
        <f t="shared" si="99"/>
        <v>0</v>
      </c>
      <c r="AD224" s="120">
        <f t="shared" si="100"/>
        <v>0</v>
      </c>
      <c r="AE224" s="121"/>
      <c r="AG224" s="327"/>
      <c r="AH224" s="327"/>
      <c r="AI224" s="327"/>
      <c r="AJ224" s="327"/>
      <c r="AK224" s="327"/>
      <c r="AL224" s="327"/>
      <c r="AM224" s="327"/>
      <c r="AN224" s="327"/>
      <c r="AO224" s="327"/>
      <c r="AP224" s="327"/>
      <c r="AQ224" s="327"/>
      <c r="AR224" s="327"/>
      <c r="AS224" s="327"/>
      <c r="AT224" s="327"/>
      <c r="AU224" s="327"/>
      <c r="AV224" s="327"/>
      <c r="AW224" s="327"/>
      <c r="AX224" s="327"/>
      <c r="AY224" s="311"/>
      <c r="AZ224" s="311"/>
    </row>
    <row r="225" spans="2:52" s="319" customFormat="1" ht="12.75">
      <c r="B225" s="338"/>
      <c r="C225" s="340"/>
      <c r="D225" s="340"/>
      <c r="E225" s="341"/>
      <c r="F225" s="730" t="s">
        <v>105</v>
      </c>
      <c r="G225" s="730"/>
      <c r="H225" s="731"/>
      <c r="I225" s="325"/>
      <c r="J225" s="385"/>
      <c r="K225" s="119"/>
      <c r="L225" s="119">
        <f t="shared" si="94"/>
        <v>0</v>
      </c>
      <c r="M225" s="119"/>
      <c r="N225" s="119"/>
      <c r="O225" s="119"/>
      <c r="P225" s="119"/>
      <c r="Q225" s="119">
        <f t="shared" si="95"/>
        <v>0</v>
      </c>
      <c r="R225" s="119"/>
      <c r="S225" s="119"/>
      <c r="T225" s="119"/>
      <c r="U225" s="119"/>
      <c r="V225" s="119">
        <f t="shared" si="96"/>
        <v>0</v>
      </c>
      <c r="W225" s="119"/>
      <c r="X225" s="119"/>
      <c r="Y225" s="119"/>
      <c r="Z225" s="119"/>
      <c r="AA225" s="119">
        <f t="shared" si="97"/>
        <v>0</v>
      </c>
      <c r="AB225" s="120">
        <f t="shared" si="98"/>
        <v>0</v>
      </c>
      <c r="AC225" s="120">
        <f t="shared" si="99"/>
        <v>0</v>
      </c>
      <c r="AD225" s="120">
        <f t="shared" si="100"/>
        <v>0</v>
      </c>
      <c r="AE225" s="121"/>
      <c r="AG225" s="327"/>
      <c r="AH225" s="327"/>
      <c r="AI225" s="327"/>
      <c r="AJ225" s="327"/>
      <c r="AK225" s="327"/>
      <c r="AL225" s="327"/>
      <c r="AM225" s="327"/>
      <c r="AN225" s="327"/>
      <c r="AO225" s="327"/>
      <c r="AP225" s="327"/>
      <c r="AQ225" s="327"/>
      <c r="AR225" s="327"/>
      <c r="AS225" s="327"/>
      <c r="AT225" s="327"/>
      <c r="AU225" s="327"/>
      <c r="AV225" s="327"/>
      <c r="AW225" s="327"/>
      <c r="AX225" s="327"/>
      <c r="AY225" s="311"/>
      <c r="AZ225" s="311"/>
    </row>
    <row r="226" spans="2:52" s="319" customFormat="1" ht="12.75">
      <c r="B226" s="338"/>
      <c r="C226" s="340"/>
      <c r="D226" s="340"/>
      <c r="E226" s="341"/>
      <c r="F226" s="730" t="s">
        <v>106</v>
      </c>
      <c r="G226" s="730"/>
      <c r="H226" s="731"/>
      <c r="I226" s="325"/>
      <c r="J226" s="385"/>
      <c r="K226" s="119"/>
      <c r="L226" s="119">
        <f t="shared" si="94"/>
        <v>0</v>
      </c>
      <c r="M226" s="119"/>
      <c r="N226" s="119"/>
      <c r="O226" s="119"/>
      <c r="P226" s="119"/>
      <c r="Q226" s="119">
        <f t="shared" si="95"/>
        <v>0</v>
      </c>
      <c r="R226" s="119"/>
      <c r="S226" s="119"/>
      <c r="T226" s="119"/>
      <c r="U226" s="119"/>
      <c r="V226" s="119">
        <f t="shared" si="96"/>
        <v>0</v>
      </c>
      <c r="W226" s="119"/>
      <c r="X226" s="119"/>
      <c r="Y226" s="119"/>
      <c r="Z226" s="119"/>
      <c r="AA226" s="119">
        <f t="shared" si="97"/>
        <v>0</v>
      </c>
      <c r="AB226" s="120">
        <f t="shared" si="98"/>
        <v>0</v>
      </c>
      <c r="AC226" s="120">
        <f t="shared" si="99"/>
        <v>0</v>
      </c>
      <c r="AD226" s="120">
        <f t="shared" si="100"/>
        <v>0</v>
      </c>
      <c r="AE226" s="121"/>
      <c r="AG226" s="327"/>
      <c r="AH226" s="327"/>
      <c r="AI226" s="327"/>
      <c r="AJ226" s="327"/>
      <c r="AK226" s="327"/>
      <c r="AL226" s="327"/>
      <c r="AM226" s="327"/>
      <c r="AN226" s="327"/>
      <c r="AO226" s="327"/>
      <c r="AP226" s="327"/>
      <c r="AQ226" s="327"/>
      <c r="AR226" s="327"/>
      <c r="AS226" s="327"/>
      <c r="AT226" s="327"/>
      <c r="AU226" s="327"/>
      <c r="AV226" s="327"/>
      <c r="AW226" s="327"/>
      <c r="AX226" s="327"/>
      <c r="AY226" s="311"/>
      <c r="AZ226" s="311"/>
    </row>
    <row r="227" spans="2:62" s="319" customFormat="1" ht="12.75">
      <c r="B227" s="338"/>
      <c r="C227" s="340"/>
      <c r="D227" s="340"/>
      <c r="E227" s="340"/>
      <c r="F227" s="722" t="s">
        <v>334</v>
      </c>
      <c r="G227" s="722"/>
      <c r="H227" s="723"/>
      <c r="I227" s="318"/>
      <c r="J227" s="422"/>
      <c r="K227" s="423"/>
      <c r="L227" s="423">
        <f t="shared" si="94"/>
        <v>0</v>
      </c>
      <c r="M227" s="423"/>
      <c r="N227" s="423"/>
      <c r="O227" s="423"/>
      <c r="P227" s="423"/>
      <c r="Q227" s="423">
        <f t="shared" si="95"/>
        <v>0</v>
      </c>
      <c r="R227" s="423"/>
      <c r="S227" s="423"/>
      <c r="T227" s="423"/>
      <c r="U227" s="423"/>
      <c r="V227" s="423">
        <f t="shared" si="96"/>
        <v>0</v>
      </c>
      <c r="W227" s="423"/>
      <c r="X227" s="423"/>
      <c r="Y227" s="423"/>
      <c r="Z227" s="423"/>
      <c r="AA227" s="423">
        <f t="shared" si="97"/>
        <v>0</v>
      </c>
      <c r="AB227" s="424">
        <f t="shared" si="98"/>
        <v>0</v>
      </c>
      <c r="AC227" s="424">
        <f t="shared" si="99"/>
        <v>0</v>
      </c>
      <c r="AD227" s="424">
        <f t="shared" si="100"/>
        <v>0</v>
      </c>
      <c r="AE227" s="425"/>
      <c r="AF227" s="311"/>
      <c r="AG227" s="311"/>
      <c r="AH227" s="311"/>
      <c r="AI227" s="311"/>
      <c r="AJ227" s="311"/>
      <c r="AK227" s="311"/>
      <c r="AL227" s="311"/>
      <c r="AM227" s="311"/>
      <c r="AN227" s="311"/>
      <c r="AO227" s="311"/>
      <c r="AP227" s="311"/>
      <c r="AQ227" s="311"/>
      <c r="AR227" s="311"/>
      <c r="AS227" s="311"/>
      <c r="AT227" s="311"/>
      <c r="AU227" s="311"/>
      <c r="AV227" s="311"/>
      <c r="AW227" s="311"/>
      <c r="AX227" s="311"/>
      <c r="AY227" s="311"/>
      <c r="AZ227" s="311"/>
      <c r="BA227" s="311"/>
      <c r="BB227" s="311"/>
      <c r="BC227" s="311"/>
      <c r="BD227" s="311"/>
      <c r="BE227" s="311"/>
      <c r="BF227" s="311"/>
      <c r="BG227" s="311"/>
      <c r="BH227" s="311"/>
      <c r="BI227" s="311"/>
      <c r="BJ227" s="311"/>
    </row>
    <row r="228" spans="2:52" s="319" customFormat="1" ht="12.75">
      <c r="B228" s="338"/>
      <c r="C228" s="340"/>
      <c r="D228" s="341"/>
      <c r="E228" s="728" t="s">
        <v>1</v>
      </c>
      <c r="F228" s="728"/>
      <c r="G228" s="728"/>
      <c r="H228" s="729"/>
      <c r="I228" s="326"/>
      <c r="J228" s="397">
        <f>+SUM(J229:J235)</f>
        <v>0</v>
      </c>
      <c r="K228" s="368">
        <f aca="true" t="shared" si="101" ref="K228:AE228">+SUM(K229:K235)</f>
        <v>0</v>
      </c>
      <c r="L228" s="368">
        <f t="shared" si="101"/>
        <v>0</v>
      </c>
      <c r="M228" s="368">
        <f t="shared" si="101"/>
        <v>0</v>
      </c>
      <c r="N228" s="368">
        <f t="shared" si="101"/>
        <v>0</v>
      </c>
      <c r="O228" s="368">
        <f t="shared" si="101"/>
        <v>0</v>
      </c>
      <c r="P228" s="368">
        <f t="shared" si="101"/>
        <v>0</v>
      </c>
      <c r="Q228" s="368">
        <f t="shared" si="101"/>
        <v>0</v>
      </c>
      <c r="R228" s="368">
        <f t="shared" si="101"/>
        <v>0</v>
      </c>
      <c r="S228" s="368">
        <f t="shared" si="101"/>
        <v>0</v>
      </c>
      <c r="T228" s="368">
        <f t="shared" si="101"/>
        <v>0</v>
      </c>
      <c r="U228" s="368">
        <f t="shared" si="101"/>
        <v>0</v>
      </c>
      <c r="V228" s="368">
        <f t="shared" si="101"/>
        <v>0</v>
      </c>
      <c r="W228" s="368">
        <f t="shared" si="101"/>
        <v>0</v>
      </c>
      <c r="X228" s="368">
        <f t="shared" si="101"/>
        <v>0</v>
      </c>
      <c r="Y228" s="368">
        <f t="shared" si="101"/>
        <v>0</v>
      </c>
      <c r="Z228" s="368">
        <f t="shared" si="101"/>
        <v>0</v>
      </c>
      <c r="AA228" s="368">
        <f t="shared" si="101"/>
        <v>0</v>
      </c>
      <c r="AB228" s="368">
        <f t="shared" si="101"/>
        <v>0</v>
      </c>
      <c r="AC228" s="368">
        <f t="shared" si="101"/>
        <v>0</v>
      </c>
      <c r="AD228" s="368">
        <f t="shared" si="101"/>
        <v>0</v>
      </c>
      <c r="AE228" s="398">
        <f t="shared" si="101"/>
        <v>0</v>
      </c>
      <c r="AF228" s="328"/>
      <c r="AG228" s="327"/>
      <c r="AH228" s="327"/>
      <c r="AI228" s="327"/>
      <c r="AJ228" s="327"/>
      <c r="AK228" s="327"/>
      <c r="AL228" s="327"/>
      <c r="AM228" s="327"/>
      <c r="AN228" s="327"/>
      <c r="AO228" s="327"/>
      <c r="AP228" s="327"/>
      <c r="AQ228" s="327"/>
      <c r="AR228" s="327"/>
      <c r="AS228" s="327"/>
      <c r="AT228" s="327"/>
      <c r="AU228" s="327"/>
      <c r="AV228" s="327"/>
      <c r="AW228" s="327"/>
      <c r="AX228" s="327"/>
      <c r="AY228" s="311"/>
      <c r="AZ228" s="311"/>
    </row>
    <row r="229" spans="2:52" s="319" customFormat="1" ht="12.75">
      <c r="B229" s="343"/>
      <c r="C229" s="341"/>
      <c r="D229" s="340"/>
      <c r="E229" s="342"/>
      <c r="F229" s="730" t="s">
        <v>107</v>
      </c>
      <c r="G229" s="730"/>
      <c r="H229" s="731"/>
      <c r="I229" s="326"/>
      <c r="J229" s="385"/>
      <c r="K229" s="119"/>
      <c r="L229" s="119">
        <f aca="true" t="shared" si="102" ref="L229:L235">+SUM(J229:K229)</f>
        <v>0</v>
      </c>
      <c r="M229" s="119"/>
      <c r="N229" s="119"/>
      <c r="O229" s="119"/>
      <c r="P229" s="119"/>
      <c r="Q229" s="119">
        <f aca="true" t="shared" si="103" ref="Q229:Q235">+M229+N229-O229+P229</f>
        <v>0</v>
      </c>
      <c r="R229" s="119"/>
      <c r="S229" s="119"/>
      <c r="T229" s="119"/>
      <c r="U229" s="119"/>
      <c r="V229" s="119">
        <f aca="true" t="shared" si="104" ref="V229:V235">+SUM(R229:U229)</f>
        <v>0</v>
      </c>
      <c r="W229" s="119"/>
      <c r="X229" s="119"/>
      <c r="Y229" s="119"/>
      <c r="Z229" s="119"/>
      <c r="AA229" s="119">
        <f aca="true" t="shared" si="105" ref="AA229:AA235">+SUM(W229:Z229)</f>
        <v>0</v>
      </c>
      <c r="AB229" s="120">
        <f aca="true" t="shared" si="106" ref="AB229:AB235">+L229-Q229</f>
        <v>0</v>
      </c>
      <c r="AC229" s="120">
        <f aca="true" t="shared" si="107" ref="AC229:AC235">+Q229-V229</f>
        <v>0</v>
      </c>
      <c r="AD229" s="120">
        <f aca="true" t="shared" si="108" ref="AD229:AD235">+V229-AA229-AE229</f>
        <v>0</v>
      </c>
      <c r="AE229" s="121"/>
      <c r="AG229" s="327"/>
      <c r="AH229" s="327"/>
      <c r="AI229" s="327"/>
      <c r="AJ229" s="327"/>
      <c r="AK229" s="327"/>
      <c r="AL229" s="327"/>
      <c r="AM229" s="327"/>
      <c r="AN229" s="327"/>
      <c r="AO229" s="327"/>
      <c r="AP229" s="327"/>
      <c r="AQ229" s="327"/>
      <c r="AR229" s="327"/>
      <c r="AS229" s="327"/>
      <c r="AT229" s="327"/>
      <c r="AU229" s="327"/>
      <c r="AV229" s="327"/>
      <c r="AW229" s="327"/>
      <c r="AX229" s="327"/>
      <c r="AY229" s="311"/>
      <c r="AZ229" s="311"/>
    </row>
    <row r="230" spans="2:52" s="319" customFormat="1" ht="12.75">
      <c r="B230" s="343"/>
      <c r="C230" s="341"/>
      <c r="D230" s="340"/>
      <c r="E230" s="342"/>
      <c r="F230" s="730" t="s">
        <v>108</v>
      </c>
      <c r="G230" s="730"/>
      <c r="H230" s="731"/>
      <c r="I230" s="326"/>
      <c r="J230" s="385"/>
      <c r="K230" s="119"/>
      <c r="L230" s="119">
        <f t="shared" si="102"/>
        <v>0</v>
      </c>
      <c r="M230" s="119"/>
      <c r="N230" s="119"/>
      <c r="O230" s="119"/>
      <c r="P230" s="119"/>
      <c r="Q230" s="119">
        <f t="shared" si="103"/>
        <v>0</v>
      </c>
      <c r="R230" s="119"/>
      <c r="S230" s="119"/>
      <c r="T230" s="119"/>
      <c r="U230" s="119"/>
      <c r="V230" s="119">
        <f t="shared" si="104"/>
        <v>0</v>
      </c>
      <c r="W230" s="119"/>
      <c r="X230" s="119"/>
      <c r="Y230" s="119"/>
      <c r="Z230" s="119"/>
      <c r="AA230" s="119">
        <f t="shared" si="105"/>
        <v>0</v>
      </c>
      <c r="AB230" s="120">
        <f t="shared" si="106"/>
        <v>0</v>
      </c>
      <c r="AC230" s="120">
        <f t="shared" si="107"/>
        <v>0</v>
      </c>
      <c r="AD230" s="120">
        <f t="shared" si="108"/>
        <v>0</v>
      </c>
      <c r="AE230" s="121"/>
      <c r="AG230" s="311"/>
      <c r="AH230" s="311"/>
      <c r="AI230" s="311"/>
      <c r="AJ230" s="311"/>
      <c r="AK230" s="311"/>
      <c r="AL230" s="311"/>
      <c r="AM230" s="311"/>
      <c r="AN230" s="311"/>
      <c r="AO230" s="311"/>
      <c r="AP230" s="311"/>
      <c r="AQ230" s="311"/>
      <c r="AR230" s="311"/>
      <c r="AS230" s="311"/>
      <c r="AT230" s="311"/>
      <c r="AU230" s="311"/>
      <c r="AV230" s="311"/>
      <c r="AW230" s="311"/>
      <c r="AX230" s="311"/>
      <c r="AY230" s="311"/>
      <c r="AZ230" s="311"/>
    </row>
    <row r="231" spans="2:52" s="319" customFormat="1" ht="12.75">
      <c r="B231" s="343"/>
      <c r="C231" s="341"/>
      <c r="D231" s="340"/>
      <c r="E231" s="342"/>
      <c r="F231" s="730" t="s">
        <v>109</v>
      </c>
      <c r="G231" s="730"/>
      <c r="H231" s="731"/>
      <c r="I231" s="326"/>
      <c r="J231" s="385"/>
      <c r="K231" s="119"/>
      <c r="L231" s="119">
        <f t="shared" si="102"/>
        <v>0</v>
      </c>
      <c r="M231" s="119"/>
      <c r="N231" s="119"/>
      <c r="O231" s="119"/>
      <c r="P231" s="119"/>
      <c r="Q231" s="119">
        <f t="shared" si="103"/>
        <v>0</v>
      </c>
      <c r="R231" s="119"/>
      <c r="S231" s="119"/>
      <c r="T231" s="119"/>
      <c r="U231" s="119"/>
      <c r="V231" s="119">
        <f t="shared" si="104"/>
        <v>0</v>
      </c>
      <c r="W231" s="119"/>
      <c r="X231" s="119"/>
      <c r="Y231" s="119"/>
      <c r="Z231" s="119"/>
      <c r="AA231" s="119">
        <f t="shared" si="105"/>
        <v>0</v>
      </c>
      <c r="AB231" s="120">
        <f t="shared" si="106"/>
        <v>0</v>
      </c>
      <c r="AC231" s="120">
        <f t="shared" si="107"/>
        <v>0</v>
      </c>
      <c r="AD231" s="120">
        <f t="shared" si="108"/>
        <v>0</v>
      </c>
      <c r="AE231" s="121"/>
      <c r="AG231" s="311"/>
      <c r="AH231" s="311"/>
      <c r="AI231" s="311"/>
      <c r="AJ231" s="311"/>
      <c r="AK231" s="311"/>
      <c r="AL231" s="311"/>
      <c r="AM231" s="311"/>
      <c r="AN231" s="311"/>
      <c r="AO231" s="311"/>
      <c r="AP231" s="311"/>
      <c r="AQ231" s="311"/>
      <c r="AR231" s="311"/>
      <c r="AS231" s="311"/>
      <c r="AT231" s="311"/>
      <c r="AU231" s="311"/>
      <c r="AV231" s="311"/>
      <c r="AW231" s="311"/>
      <c r="AX231" s="311"/>
      <c r="AY231" s="311"/>
      <c r="AZ231" s="311"/>
    </row>
    <row r="232" spans="2:52" s="319" customFormat="1" ht="12.75">
      <c r="B232" s="343"/>
      <c r="C232" s="341"/>
      <c r="D232" s="340"/>
      <c r="E232" s="342"/>
      <c r="F232" s="730" t="s">
        <v>110</v>
      </c>
      <c r="G232" s="730"/>
      <c r="H232" s="731"/>
      <c r="I232" s="325"/>
      <c r="J232" s="385"/>
      <c r="K232" s="119"/>
      <c r="L232" s="119">
        <f t="shared" si="102"/>
        <v>0</v>
      </c>
      <c r="M232" s="119"/>
      <c r="N232" s="119"/>
      <c r="O232" s="119"/>
      <c r="P232" s="119"/>
      <c r="Q232" s="119">
        <f t="shared" si="103"/>
        <v>0</v>
      </c>
      <c r="R232" s="119"/>
      <c r="S232" s="119"/>
      <c r="T232" s="119"/>
      <c r="U232" s="119"/>
      <c r="V232" s="119">
        <f t="shared" si="104"/>
        <v>0</v>
      </c>
      <c r="W232" s="119"/>
      <c r="X232" s="119"/>
      <c r="Y232" s="119"/>
      <c r="Z232" s="119"/>
      <c r="AA232" s="119">
        <f t="shared" si="105"/>
        <v>0</v>
      </c>
      <c r="AB232" s="120">
        <f t="shared" si="106"/>
        <v>0</v>
      </c>
      <c r="AC232" s="120">
        <f t="shared" si="107"/>
        <v>0</v>
      </c>
      <c r="AD232" s="120">
        <f t="shared" si="108"/>
        <v>0</v>
      </c>
      <c r="AE232" s="121"/>
      <c r="AG232" s="311"/>
      <c r="AH232" s="311"/>
      <c r="AI232" s="311"/>
      <c r="AJ232" s="311"/>
      <c r="AK232" s="311"/>
      <c r="AL232" s="311"/>
      <c r="AM232" s="311"/>
      <c r="AN232" s="311"/>
      <c r="AO232" s="311"/>
      <c r="AP232" s="311"/>
      <c r="AQ232" s="311"/>
      <c r="AR232" s="311"/>
      <c r="AS232" s="311"/>
      <c r="AT232" s="311"/>
      <c r="AU232" s="311"/>
      <c r="AV232" s="311"/>
      <c r="AW232" s="311"/>
      <c r="AX232" s="311"/>
      <c r="AY232" s="311"/>
      <c r="AZ232" s="311"/>
    </row>
    <row r="233" spans="2:52" s="319" customFormat="1" ht="12.75">
      <c r="B233" s="343"/>
      <c r="C233" s="341"/>
      <c r="D233" s="340"/>
      <c r="E233" s="342"/>
      <c r="F233" s="730" t="s">
        <v>111</v>
      </c>
      <c r="G233" s="730"/>
      <c r="H233" s="731"/>
      <c r="I233" s="326"/>
      <c r="J233" s="385"/>
      <c r="K233" s="119"/>
      <c r="L233" s="119">
        <f t="shared" si="102"/>
        <v>0</v>
      </c>
      <c r="M233" s="119"/>
      <c r="N233" s="119"/>
      <c r="O233" s="119"/>
      <c r="P233" s="119"/>
      <c r="Q233" s="119">
        <f t="shared" si="103"/>
        <v>0</v>
      </c>
      <c r="R233" s="119"/>
      <c r="S233" s="119"/>
      <c r="T233" s="119"/>
      <c r="U233" s="119"/>
      <c r="V233" s="119">
        <f t="shared" si="104"/>
        <v>0</v>
      </c>
      <c r="W233" s="119"/>
      <c r="X233" s="119"/>
      <c r="Y233" s="119"/>
      <c r="Z233" s="119"/>
      <c r="AA233" s="119">
        <f t="shared" si="105"/>
        <v>0</v>
      </c>
      <c r="AB233" s="120">
        <f t="shared" si="106"/>
        <v>0</v>
      </c>
      <c r="AC233" s="120">
        <f t="shared" si="107"/>
        <v>0</v>
      </c>
      <c r="AD233" s="120">
        <f t="shared" si="108"/>
        <v>0</v>
      </c>
      <c r="AE233" s="121"/>
      <c r="AG233" s="311"/>
      <c r="AH233" s="311"/>
      <c r="AI233" s="311"/>
      <c r="AJ233" s="311"/>
      <c r="AK233" s="311"/>
      <c r="AL233" s="311"/>
      <c r="AM233" s="311"/>
      <c r="AN233" s="311"/>
      <c r="AO233" s="311"/>
      <c r="AP233" s="311"/>
      <c r="AQ233" s="311"/>
      <c r="AR233" s="311"/>
      <c r="AS233" s="311"/>
      <c r="AT233" s="311"/>
      <c r="AU233" s="311"/>
      <c r="AV233" s="311"/>
      <c r="AW233" s="311"/>
      <c r="AX233" s="311"/>
      <c r="AY233" s="311"/>
      <c r="AZ233" s="311"/>
    </row>
    <row r="234" spans="2:52" s="319" customFormat="1" ht="12.75">
      <c r="B234" s="343"/>
      <c r="C234" s="341"/>
      <c r="D234" s="340"/>
      <c r="E234" s="342"/>
      <c r="F234" s="730" t="s">
        <v>112</v>
      </c>
      <c r="G234" s="730"/>
      <c r="H234" s="731"/>
      <c r="I234" s="326"/>
      <c r="J234" s="385"/>
      <c r="K234" s="119"/>
      <c r="L234" s="119">
        <f t="shared" si="102"/>
        <v>0</v>
      </c>
      <c r="M234" s="119"/>
      <c r="N234" s="119"/>
      <c r="O234" s="119"/>
      <c r="P234" s="119"/>
      <c r="Q234" s="119">
        <f t="shared" si="103"/>
        <v>0</v>
      </c>
      <c r="R234" s="119"/>
      <c r="S234" s="119"/>
      <c r="T234" s="119"/>
      <c r="U234" s="119"/>
      <c r="V234" s="119">
        <f t="shared" si="104"/>
        <v>0</v>
      </c>
      <c r="W234" s="119"/>
      <c r="X234" s="119"/>
      <c r="Y234" s="119"/>
      <c r="Z234" s="119"/>
      <c r="AA234" s="119">
        <f t="shared" si="105"/>
        <v>0</v>
      </c>
      <c r="AB234" s="120">
        <f t="shared" si="106"/>
        <v>0</v>
      </c>
      <c r="AC234" s="120">
        <f t="shared" si="107"/>
        <v>0</v>
      </c>
      <c r="AD234" s="120">
        <f t="shared" si="108"/>
        <v>0</v>
      </c>
      <c r="AE234" s="121"/>
      <c r="AG234" s="311"/>
      <c r="AH234" s="311"/>
      <c r="AI234" s="311"/>
      <c r="AJ234" s="311"/>
      <c r="AK234" s="311"/>
      <c r="AL234" s="311"/>
      <c r="AM234" s="311"/>
      <c r="AN234" s="311"/>
      <c r="AO234" s="311"/>
      <c r="AP234" s="311"/>
      <c r="AQ234" s="311"/>
      <c r="AR234" s="311"/>
      <c r="AS234" s="311"/>
      <c r="AT234" s="311"/>
      <c r="AU234" s="311"/>
      <c r="AV234" s="311"/>
      <c r="AW234" s="311"/>
      <c r="AX234" s="311"/>
      <c r="AY234" s="311"/>
      <c r="AZ234" s="311"/>
    </row>
    <row r="235" spans="2:62" s="319" customFormat="1" ht="12.75">
      <c r="B235" s="338"/>
      <c r="C235" s="340"/>
      <c r="D235" s="340"/>
      <c r="E235" s="340"/>
      <c r="F235" s="722" t="s">
        <v>334</v>
      </c>
      <c r="G235" s="722"/>
      <c r="H235" s="723"/>
      <c r="I235" s="318"/>
      <c r="J235" s="385"/>
      <c r="K235" s="119"/>
      <c r="L235" s="119">
        <f t="shared" si="102"/>
        <v>0</v>
      </c>
      <c r="M235" s="119"/>
      <c r="N235" s="119"/>
      <c r="O235" s="119"/>
      <c r="P235" s="119"/>
      <c r="Q235" s="119">
        <f t="shared" si="103"/>
        <v>0</v>
      </c>
      <c r="R235" s="119"/>
      <c r="S235" s="119"/>
      <c r="T235" s="119"/>
      <c r="U235" s="119"/>
      <c r="V235" s="119">
        <f t="shared" si="104"/>
        <v>0</v>
      </c>
      <c r="W235" s="119"/>
      <c r="X235" s="119"/>
      <c r="Y235" s="119"/>
      <c r="Z235" s="119"/>
      <c r="AA235" s="119">
        <f t="shared" si="105"/>
        <v>0</v>
      </c>
      <c r="AB235" s="120">
        <f t="shared" si="106"/>
        <v>0</v>
      </c>
      <c r="AC235" s="120">
        <f t="shared" si="107"/>
        <v>0</v>
      </c>
      <c r="AD235" s="120">
        <f t="shared" si="108"/>
        <v>0</v>
      </c>
      <c r="AE235" s="121"/>
      <c r="AF235" s="311"/>
      <c r="AG235" s="311"/>
      <c r="AH235" s="311"/>
      <c r="AI235" s="311"/>
      <c r="AJ235" s="311"/>
      <c r="AK235" s="311"/>
      <c r="AL235" s="311"/>
      <c r="AM235" s="311"/>
      <c r="AN235" s="311"/>
      <c r="AO235" s="311"/>
      <c r="AP235" s="311"/>
      <c r="AQ235" s="311"/>
      <c r="AR235" s="311"/>
      <c r="AS235" s="311"/>
      <c r="AT235" s="311"/>
      <c r="AU235" s="311"/>
      <c r="AV235" s="311"/>
      <c r="AW235" s="311"/>
      <c r="AX235" s="311"/>
      <c r="AY235" s="311"/>
      <c r="AZ235" s="311"/>
      <c r="BA235" s="311"/>
      <c r="BB235" s="311"/>
      <c r="BC235" s="311"/>
      <c r="BD235" s="311"/>
      <c r="BE235" s="311"/>
      <c r="BF235" s="311"/>
      <c r="BG235" s="311"/>
      <c r="BH235" s="311"/>
      <c r="BI235" s="311"/>
      <c r="BJ235" s="311"/>
    </row>
    <row r="236" spans="2:52" s="319" customFormat="1" ht="12.75">
      <c r="B236" s="737"/>
      <c r="C236" s="730"/>
      <c r="D236" s="730"/>
      <c r="E236" s="730"/>
      <c r="F236" s="730"/>
      <c r="G236" s="730"/>
      <c r="H236" s="731"/>
      <c r="I236" s="326"/>
      <c r="J236" s="399"/>
      <c r="K236" s="316"/>
      <c r="L236" s="316"/>
      <c r="M236" s="316"/>
      <c r="N236" s="316"/>
      <c r="O236" s="316"/>
      <c r="P236" s="316"/>
      <c r="Q236" s="316"/>
      <c r="R236" s="316"/>
      <c r="S236" s="316"/>
      <c r="T236" s="316"/>
      <c r="U236" s="316"/>
      <c r="V236" s="316"/>
      <c r="W236" s="316"/>
      <c r="X236" s="316"/>
      <c r="Y236" s="316"/>
      <c r="Z236" s="316"/>
      <c r="AA236" s="316"/>
      <c r="AB236" s="316"/>
      <c r="AC236" s="316"/>
      <c r="AD236" s="316"/>
      <c r="AE236" s="400"/>
      <c r="AF236" s="328"/>
      <c r="AG236" s="311"/>
      <c r="AH236" s="311"/>
      <c r="AI236" s="311"/>
      <c r="AJ236" s="311"/>
      <c r="AK236" s="311"/>
      <c r="AL236" s="311"/>
      <c r="AM236" s="311"/>
      <c r="AN236" s="311"/>
      <c r="AO236" s="311"/>
      <c r="AP236" s="311"/>
      <c r="AQ236" s="311"/>
      <c r="AR236" s="311"/>
      <c r="AS236" s="311"/>
      <c r="AT236" s="311"/>
      <c r="AU236" s="311"/>
      <c r="AV236" s="311"/>
      <c r="AW236" s="311"/>
      <c r="AX236" s="311"/>
      <c r="AY236" s="311"/>
      <c r="AZ236" s="311"/>
    </row>
    <row r="237" spans="2:65" s="312" customFormat="1" ht="12.75">
      <c r="B237" s="716" t="s">
        <v>206</v>
      </c>
      <c r="C237" s="707"/>
      <c r="D237" s="707"/>
      <c r="E237" s="707"/>
      <c r="F237" s="707"/>
      <c r="G237" s="707"/>
      <c r="H237" s="708"/>
      <c r="I237" s="326"/>
      <c r="J237" s="403">
        <f>+J13+J178</f>
        <v>0</v>
      </c>
      <c r="K237" s="404">
        <f aca="true" t="shared" si="109" ref="K237:AE237">+K13+K178</f>
        <v>0</v>
      </c>
      <c r="L237" s="404">
        <f t="shared" si="109"/>
        <v>0</v>
      </c>
      <c r="M237" s="404">
        <f t="shared" si="109"/>
        <v>0</v>
      </c>
      <c r="N237" s="404">
        <f t="shared" si="109"/>
        <v>0</v>
      </c>
      <c r="O237" s="404">
        <f t="shared" si="109"/>
        <v>0</v>
      </c>
      <c r="P237" s="404">
        <f t="shared" si="109"/>
        <v>0</v>
      </c>
      <c r="Q237" s="404">
        <f t="shared" si="109"/>
        <v>0</v>
      </c>
      <c r="R237" s="404">
        <f t="shared" si="109"/>
        <v>0</v>
      </c>
      <c r="S237" s="404">
        <f t="shared" si="109"/>
        <v>0</v>
      </c>
      <c r="T237" s="404">
        <f t="shared" si="109"/>
        <v>0</v>
      </c>
      <c r="U237" s="404">
        <f t="shared" si="109"/>
        <v>0</v>
      </c>
      <c r="V237" s="404">
        <f t="shared" si="109"/>
        <v>0</v>
      </c>
      <c r="W237" s="404">
        <f t="shared" si="109"/>
        <v>0</v>
      </c>
      <c r="X237" s="404">
        <f t="shared" si="109"/>
        <v>0</v>
      </c>
      <c r="Y237" s="404">
        <f t="shared" si="109"/>
        <v>0</v>
      </c>
      <c r="Z237" s="404">
        <f t="shared" si="109"/>
        <v>0</v>
      </c>
      <c r="AA237" s="404">
        <f t="shared" si="109"/>
        <v>0</v>
      </c>
      <c r="AB237" s="404">
        <f t="shared" si="109"/>
        <v>0</v>
      </c>
      <c r="AC237" s="404">
        <f t="shared" si="109"/>
        <v>0</v>
      </c>
      <c r="AD237" s="404">
        <f t="shared" si="109"/>
        <v>0</v>
      </c>
      <c r="AE237" s="405">
        <f t="shared" si="109"/>
        <v>0</v>
      </c>
      <c r="AF237" s="328"/>
      <c r="AG237" s="328"/>
      <c r="AH237" s="328"/>
      <c r="AI237" s="328"/>
      <c r="AJ237" s="328"/>
      <c r="AK237" s="328"/>
      <c r="AL237" s="328"/>
      <c r="AM237" s="328"/>
      <c r="AN237" s="328"/>
      <c r="AO237" s="328"/>
      <c r="AP237" s="328"/>
      <c r="AQ237" s="328"/>
      <c r="AR237" s="328"/>
      <c r="AS237" s="328"/>
      <c r="AT237" s="328"/>
      <c r="AU237" s="328"/>
      <c r="AV237" s="328"/>
      <c r="AW237" s="328"/>
      <c r="AX237" s="328"/>
      <c r="AY237" s="328"/>
      <c r="AZ237" s="328"/>
      <c r="BA237" s="328"/>
      <c r="BB237" s="328"/>
      <c r="BC237" s="328"/>
      <c r="BD237" s="328"/>
      <c r="BE237" s="328"/>
      <c r="BF237" s="328"/>
      <c r="BG237" s="328"/>
      <c r="BH237" s="328"/>
      <c r="BI237" s="328"/>
      <c r="BJ237" s="328"/>
      <c r="BK237" s="328"/>
      <c r="BL237" s="328"/>
      <c r="BM237" s="328"/>
    </row>
    <row r="238" spans="2:65" s="312" customFormat="1" ht="13.5" thickBot="1">
      <c r="B238" s="738"/>
      <c r="C238" s="739"/>
      <c r="D238" s="739"/>
      <c r="E238" s="739"/>
      <c r="F238" s="739"/>
      <c r="G238" s="739"/>
      <c r="H238" s="740"/>
      <c r="I238" s="326"/>
      <c r="J238" s="406"/>
      <c r="K238" s="407"/>
      <c r="L238" s="407"/>
      <c r="M238" s="407"/>
      <c r="N238" s="407"/>
      <c r="O238" s="407"/>
      <c r="P238" s="407"/>
      <c r="Q238" s="407"/>
      <c r="R238" s="407"/>
      <c r="S238" s="407"/>
      <c r="T238" s="407"/>
      <c r="U238" s="407"/>
      <c r="V238" s="407"/>
      <c r="W238" s="407"/>
      <c r="X238" s="407"/>
      <c r="Y238" s="407"/>
      <c r="Z238" s="407"/>
      <c r="AA238" s="408"/>
      <c r="AB238" s="408"/>
      <c r="AC238" s="408"/>
      <c r="AD238" s="408"/>
      <c r="AE238" s="409"/>
      <c r="AF238" s="328"/>
      <c r="AG238" s="328"/>
      <c r="AH238" s="328"/>
      <c r="AI238" s="328"/>
      <c r="AJ238" s="328"/>
      <c r="AK238" s="328"/>
      <c r="AL238" s="328"/>
      <c r="AM238" s="328"/>
      <c r="AN238" s="328"/>
      <c r="AO238" s="328"/>
      <c r="AP238" s="328"/>
      <c r="AQ238" s="328"/>
      <c r="AR238" s="328"/>
      <c r="AS238" s="328"/>
      <c r="AT238" s="328"/>
      <c r="AU238" s="328"/>
      <c r="AV238" s="328"/>
      <c r="AW238" s="328"/>
      <c r="AX238" s="328"/>
      <c r="AY238" s="328"/>
      <c r="AZ238" s="328"/>
      <c r="BA238" s="328"/>
      <c r="BB238" s="328"/>
      <c r="BC238" s="328"/>
      <c r="BD238" s="328"/>
      <c r="BE238" s="328"/>
      <c r="BF238" s="328"/>
      <c r="BG238" s="328"/>
      <c r="BH238" s="328"/>
      <c r="BI238" s="328"/>
      <c r="BJ238" s="328"/>
      <c r="BK238" s="328"/>
      <c r="BL238" s="328"/>
      <c r="BM238" s="328"/>
    </row>
    <row r="239" spans="2:65" ht="15">
      <c r="B239" s="246" t="s">
        <v>38</v>
      </c>
      <c r="C239" s="344"/>
      <c r="D239" s="345"/>
      <c r="E239" s="345"/>
      <c r="F239" s="345"/>
      <c r="G239" s="346"/>
      <c r="H239" s="347"/>
      <c r="I239" s="200"/>
      <c r="J239" s="110"/>
      <c r="K239" s="110" t="s">
        <v>38</v>
      </c>
      <c r="L239" s="110"/>
      <c r="M239" s="110"/>
      <c r="N239" s="110"/>
      <c r="O239" s="110"/>
      <c r="P239" s="110"/>
      <c r="Q239" s="110"/>
      <c r="R239" s="110" t="s">
        <v>41</v>
      </c>
      <c r="S239" s="110"/>
      <c r="T239" s="110"/>
      <c r="U239" s="110"/>
      <c r="V239" s="110"/>
      <c r="W239" s="110"/>
      <c r="X239" s="110"/>
      <c r="Y239" s="110"/>
      <c r="Z239" s="110" t="s">
        <v>3</v>
      </c>
      <c r="AA239" s="110"/>
      <c r="AB239" s="110"/>
      <c r="AC239" s="110"/>
      <c r="AD239" s="110"/>
      <c r="AE239" s="202"/>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row>
    <row r="240" spans="2:65" ht="15">
      <c r="B240" s="209"/>
      <c r="C240" s="75"/>
      <c r="D240" s="137"/>
      <c r="E240" s="137"/>
      <c r="F240" s="137"/>
      <c r="G240" s="139"/>
      <c r="H240" s="348"/>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202"/>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row>
    <row r="241" spans="2:65" ht="15">
      <c r="B241" s="260"/>
      <c r="C241" s="261"/>
      <c r="D241" s="349"/>
      <c r="E241" s="349"/>
      <c r="F241" s="349"/>
      <c r="G241" s="350"/>
      <c r="H241" s="351"/>
      <c r="I241" s="205"/>
      <c r="J241" s="205"/>
      <c r="K241" s="204"/>
      <c r="L241" s="204"/>
      <c r="M241" s="204"/>
      <c r="N241" s="204"/>
      <c r="O241" s="205"/>
      <c r="P241" s="205"/>
      <c r="Q241" s="205"/>
      <c r="R241" s="204"/>
      <c r="S241" s="204"/>
      <c r="T241" s="204"/>
      <c r="U241" s="204"/>
      <c r="V241" s="205"/>
      <c r="W241" s="205"/>
      <c r="X241" s="205"/>
      <c r="Y241" s="205"/>
      <c r="Z241" s="204"/>
      <c r="AA241" s="206"/>
      <c r="AB241" s="206"/>
      <c r="AC241" s="204"/>
      <c r="AD241" s="205"/>
      <c r="AE241" s="207"/>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row>
    <row r="242" spans="2:65" ht="15">
      <c r="B242" s="209" t="s">
        <v>42</v>
      </c>
      <c r="C242" s="75"/>
      <c r="D242" s="133"/>
      <c r="E242" s="133"/>
      <c r="F242" s="133"/>
      <c r="G242" s="139"/>
      <c r="H242" s="352"/>
      <c r="I242" s="75"/>
      <c r="J242" s="210"/>
      <c r="K242" s="373" t="s">
        <v>420</v>
      </c>
      <c r="L242" s="210"/>
      <c r="M242" s="210"/>
      <c r="N242" s="210"/>
      <c r="O242" s="75"/>
      <c r="P242" s="210"/>
      <c r="Q242" s="210"/>
      <c r="R242" s="75" t="s">
        <v>371</v>
      </c>
      <c r="S242" s="75"/>
      <c r="T242" s="210"/>
      <c r="U242" s="210"/>
      <c r="V242" s="210"/>
      <c r="W242" s="210"/>
      <c r="X242" s="210"/>
      <c r="Y242" s="75"/>
      <c r="Z242" s="75" t="s">
        <v>294</v>
      </c>
      <c r="AA242" s="208"/>
      <c r="AB242" s="208"/>
      <c r="AC242" s="75"/>
      <c r="AD242" s="75"/>
      <c r="AE242" s="211"/>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row>
    <row r="243" spans="2:65" ht="15">
      <c r="B243" s="212" t="s">
        <v>4</v>
      </c>
      <c r="C243" s="213"/>
      <c r="D243" s="353"/>
      <c r="E243" s="354"/>
      <c r="F243" s="195"/>
      <c r="G243" s="355"/>
      <c r="H243" s="356"/>
      <c r="I243" s="213"/>
      <c r="J243" s="214"/>
      <c r="K243" s="213" t="s">
        <v>4</v>
      </c>
      <c r="L243" s="214"/>
      <c r="M243" s="214"/>
      <c r="N243" s="214"/>
      <c r="O243" s="213"/>
      <c r="P243" s="214"/>
      <c r="Q243" s="214"/>
      <c r="R243" s="213" t="s">
        <v>4</v>
      </c>
      <c r="S243" s="213"/>
      <c r="T243" s="214"/>
      <c r="U243" s="214"/>
      <c r="V243" s="214"/>
      <c r="W243" s="214"/>
      <c r="X243" s="214"/>
      <c r="Y243" s="215"/>
      <c r="Z243" s="215" t="s">
        <v>4</v>
      </c>
      <c r="AA243" s="59"/>
      <c r="AB243" s="59"/>
      <c r="AC243" s="215"/>
      <c r="AD243" s="215"/>
      <c r="AE243" s="216"/>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row>
    <row r="244" spans="2:65" ht="12.75">
      <c r="B244" s="357"/>
      <c r="C244" s="357"/>
      <c r="D244" s="358"/>
      <c r="E244" s="359"/>
      <c r="F244" s="137"/>
      <c r="G244" s="139"/>
      <c r="H244" s="352"/>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row>
    <row r="245" spans="2:65" ht="12.75">
      <c r="B245" s="357"/>
      <c r="C245" s="357"/>
      <c r="D245" s="137"/>
      <c r="E245" s="139"/>
      <c r="F245" s="137"/>
      <c r="G245" s="139"/>
      <c r="H245" s="352"/>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row>
    <row r="246" spans="2:65" ht="12.75">
      <c r="B246" s="137"/>
      <c r="C246" s="137"/>
      <c r="D246" s="137"/>
      <c r="E246" s="137"/>
      <c r="F246" s="137"/>
      <c r="G246" s="137"/>
      <c r="H246" s="137"/>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row>
    <row r="247" spans="2:65" ht="12.75">
      <c r="B247" s="137"/>
      <c r="C247" s="137"/>
      <c r="D247" s="137"/>
      <c r="E247" s="137"/>
      <c r="F247" s="137"/>
      <c r="G247" s="137"/>
      <c r="H247" s="137"/>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row>
    <row r="248" spans="2:65" ht="12.75">
      <c r="B248" s="133"/>
      <c r="C248" s="133"/>
      <c r="D248" s="133"/>
      <c r="E248" s="137"/>
      <c r="F248" s="137"/>
      <c r="G248" s="137"/>
      <c r="H248" s="137"/>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row>
    <row r="249" spans="2:65" ht="12.75">
      <c r="B249" s="133"/>
      <c r="C249" s="133"/>
      <c r="D249" s="133"/>
      <c r="E249" s="137"/>
      <c r="F249" s="137"/>
      <c r="G249" s="137"/>
      <c r="H249" s="137"/>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row>
    <row r="250" spans="2:65" ht="12.75">
      <c r="B250" s="133"/>
      <c r="C250" s="133"/>
      <c r="D250" s="133"/>
      <c r="E250" s="137"/>
      <c r="F250" s="137"/>
      <c r="G250" s="137"/>
      <c r="H250" s="137"/>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row>
    <row r="251" spans="2:65" ht="12.75">
      <c r="B251" s="137"/>
      <c r="C251" s="137"/>
      <c r="D251" s="137"/>
      <c r="E251" s="137"/>
      <c r="F251" s="137"/>
      <c r="G251" s="137"/>
      <c r="H251" s="137"/>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row>
    <row r="252" spans="2:65" ht="12.75">
      <c r="B252" s="137"/>
      <c r="C252" s="137"/>
      <c r="D252" s="137"/>
      <c r="E252" s="139"/>
      <c r="F252" s="137"/>
      <c r="G252" s="139"/>
      <c r="H252" s="352"/>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row>
    <row r="253" spans="2:65" ht="12.75">
      <c r="B253" s="137"/>
      <c r="C253" s="137"/>
      <c r="D253" s="137"/>
      <c r="E253" s="139"/>
      <c r="F253" s="137"/>
      <c r="G253" s="139"/>
      <c r="H253" s="352"/>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row>
    <row r="254" spans="2:65" ht="12.75">
      <c r="B254" s="137"/>
      <c r="C254" s="137"/>
      <c r="D254" s="137"/>
      <c r="E254" s="139"/>
      <c r="F254" s="137"/>
      <c r="G254" s="139"/>
      <c r="H254" s="352"/>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row>
    <row r="255" spans="2:65" ht="12.75">
      <c r="B255" s="137"/>
      <c r="C255" s="137"/>
      <c r="D255" s="137"/>
      <c r="E255" s="139"/>
      <c r="F255" s="137"/>
      <c r="G255" s="139"/>
      <c r="H255" s="352"/>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row>
    <row r="256" spans="2:65" ht="12.75">
      <c r="B256" s="137"/>
      <c r="C256" s="137"/>
      <c r="D256" s="137"/>
      <c r="E256" s="139"/>
      <c r="F256" s="137"/>
      <c r="G256" s="139"/>
      <c r="H256" s="352"/>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row>
    <row r="257" spans="2:65" ht="12.75">
      <c r="B257" s="137"/>
      <c r="C257" s="137"/>
      <c r="D257" s="137"/>
      <c r="E257" s="139"/>
      <c r="F257" s="137"/>
      <c r="G257" s="139"/>
      <c r="H257" s="352"/>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row>
    <row r="258" spans="2:65" ht="12.75">
      <c r="B258" s="137"/>
      <c r="C258" s="137"/>
      <c r="D258" s="137"/>
      <c r="E258" s="139"/>
      <c r="F258" s="137"/>
      <c r="G258" s="139"/>
      <c r="H258" s="352"/>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row>
    <row r="259" spans="2:65" ht="12.75">
      <c r="B259" s="137"/>
      <c r="C259" s="137"/>
      <c r="D259" s="137"/>
      <c r="E259" s="139"/>
      <c r="F259" s="137"/>
      <c r="G259" s="139"/>
      <c r="H259" s="352"/>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row>
    <row r="260" spans="2:65" ht="12.75">
      <c r="B260" s="137"/>
      <c r="C260" s="137"/>
      <c r="D260" s="137"/>
      <c r="E260" s="139"/>
      <c r="F260" s="137"/>
      <c r="G260" s="139"/>
      <c r="H260" s="352"/>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row>
    <row r="261" spans="2:65" ht="12.75">
      <c r="B261" s="137"/>
      <c r="C261" s="137"/>
      <c r="D261" s="137"/>
      <c r="E261" s="139"/>
      <c r="F261" s="137"/>
      <c r="G261" s="139"/>
      <c r="H261" s="352"/>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row>
    <row r="262" spans="2:65" ht="12.75">
      <c r="B262" s="137"/>
      <c r="C262" s="137"/>
      <c r="D262" s="137"/>
      <c r="E262" s="139"/>
      <c r="F262" s="137"/>
      <c r="G262" s="139"/>
      <c r="H262" s="352"/>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row>
    <row r="263" spans="2:65" ht="12.75">
      <c r="B263" s="137"/>
      <c r="C263" s="137"/>
      <c r="D263" s="137"/>
      <c r="E263" s="139"/>
      <c r="F263" s="137"/>
      <c r="G263" s="139"/>
      <c r="H263" s="352"/>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row>
    <row r="264" spans="2:65" ht="12.75">
      <c r="B264" s="137"/>
      <c r="C264" s="137"/>
      <c r="D264" s="137"/>
      <c r="E264" s="139"/>
      <c r="F264" s="137"/>
      <c r="G264" s="139"/>
      <c r="H264" s="352"/>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row>
    <row r="265" spans="2:65" ht="12.75">
      <c r="B265" s="358"/>
      <c r="C265" s="358"/>
      <c r="D265" s="358"/>
      <c r="E265" s="359"/>
      <c r="F265" s="137"/>
      <c r="G265" s="139"/>
      <c r="H265" s="137"/>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row>
    <row r="266" spans="2:65" ht="12.75">
      <c r="B266" s="358"/>
      <c r="C266" s="358"/>
      <c r="D266" s="358"/>
      <c r="E266" s="359"/>
      <c r="F266" s="137"/>
      <c r="G266" s="139"/>
      <c r="H266" s="137"/>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row>
    <row r="267" spans="2:65" ht="12.75">
      <c r="B267" s="358"/>
      <c r="C267" s="358"/>
      <c r="D267" s="358"/>
      <c r="E267" s="359"/>
      <c r="F267" s="137"/>
      <c r="G267" s="139"/>
      <c r="H267" s="137"/>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row>
    <row r="268" spans="2:65" ht="12.75">
      <c r="B268" s="358"/>
      <c r="C268" s="358"/>
      <c r="D268" s="358"/>
      <c r="E268" s="359"/>
      <c r="F268" s="137"/>
      <c r="G268" s="139"/>
      <c r="H268" s="137"/>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row>
    <row r="269" spans="2:65" ht="12.75">
      <c r="B269" s="358"/>
      <c r="C269" s="358"/>
      <c r="D269" s="358"/>
      <c r="E269" s="359"/>
      <c r="F269" s="137"/>
      <c r="G269" s="139"/>
      <c r="H269" s="360"/>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row>
    <row r="270" spans="2:65" ht="12.75">
      <c r="B270" s="358"/>
      <c r="C270" s="358"/>
      <c r="D270" s="358"/>
      <c r="E270" s="359"/>
      <c r="F270" s="137"/>
      <c r="G270" s="139"/>
      <c r="H270" s="360"/>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row>
    <row r="271" spans="2:65" ht="12.75">
      <c r="B271" s="358"/>
      <c r="C271" s="358"/>
      <c r="D271" s="358"/>
      <c r="E271" s="359"/>
      <c r="F271" s="137"/>
      <c r="G271" s="139"/>
      <c r="H271" s="360"/>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row>
    <row r="272" spans="2:65" ht="12.75">
      <c r="B272" s="358"/>
      <c r="C272" s="358"/>
      <c r="D272" s="358"/>
      <c r="E272" s="359"/>
      <c r="F272" s="137"/>
      <c r="G272" s="139"/>
      <c r="H272" s="360"/>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row>
    <row r="273" spans="2:65" ht="12.75">
      <c r="B273" s="358"/>
      <c r="C273" s="358"/>
      <c r="D273" s="358"/>
      <c r="E273" s="359"/>
      <c r="F273" s="137"/>
      <c r="G273" s="139"/>
      <c r="H273" s="360"/>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row>
    <row r="274" spans="2:65" ht="12.75">
      <c r="B274" s="358"/>
      <c r="C274" s="358"/>
      <c r="D274" s="358"/>
      <c r="E274" s="359"/>
      <c r="F274" s="137"/>
      <c r="G274" s="139"/>
      <c r="H274" s="360"/>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row>
    <row r="275" spans="2:65" ht="12.75">
      <c r="B275" s="358"/>
      <c r="C275" s="358"/>
      <c r="D275" s="358"/>
      <c r="E275" s="359"/>
      <c r="F275" s="137"/>
      <c r="G275" s="139"/>
      <c r="H275" s="360"/>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row>
    <row r="276" spans="2:65" ht="12.75">
      <c r="B276" s="358"/>
      <c r="C276" s="358"/>
      <c r="D276" s="358"/>
      <c r="E276" s="359"/>
      <c r="F276" s="137"/>
      <c r="G276" s="139"/>
      <c r="H276" s="360"/>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row>
    <row r="277" spans="2:65" ht="12.75">
      <c r="B277" s="358"/>
      <c r="C277" s="358"/>
      <c r="D277" s="358"/>
      <c r="E277" s="359"/>
      <c r="F277" s="137"/>
      <c r="G277" s="139"/>
      <c r="H277" s="360"/>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row>
    <row r="278" spans="2:8" ht="12.75">
      <c r="B278" s="358"/>
      <c r="C278" s="358"/>
      <c r="D278" s="358"/>
      <c r="E278" s="359"/>
      <c r="F278" s="137"/>
      <c r="G278" s="139"/>
      <c r="H278" s="360"/>
    </row>
    <row r="279" spans="2:8" ht="12.75">
      <c r="B279" s="358"/>
      <c r="C279" s="358"/>
      <c r="D279" s="358"/>
      <c r="E279" s="359"/>
      <c r="F279" s="137"/>
      <c r="G279" s="139"/>
      <c r="H279" s="360"/>
    </row>
    <row r="280" spans="2:8" ht="12.75">
      <c r="B280" s="358"/>
      <c r="C280" s="358"/>
      <c r="D280" s="358"/>
      <c r="E280" s="359"/>
      <c r="F280" s="137"/>
      <c r="G280" s="139"/>
      <c r="H280" s="360"/>
    </row>
    <row r="281" spans="2:8" ht="12.75">
      <c r="B281" s="358"/>
      <c r="C281" s="358"/>
      <c r="D281" s="358"/>
      <c r="E281" s="359"/>
      <c r="F281" s="137"/>
      <c r="G281" s="139"/>
      <c r="H281" s="360"/>
    </row>
    <row r="282" spans="2:8" ht="12.75">
      <c r="B282" s="358"/>
      <c r="C282" s="358"/>
      <c r="D282" s="358"/>
      <c r="E282" s="359"/>
      <c r="F282" s="137"/>
      <c r="G282" s="139"/>
      <c r="H282" s="360"/>
    </row>
    <row r="283" spans="2:8" ht="12.75">
      <c r="B283" s="358"/>
      <c r="C283" s="358"/>
      <c r="D283" s="358"/>
      <c r="E283" s="359"/>
      <c r="F283" s="137"/>
      <c r="G283" s="139"/>
      <c r="H283" s="360"/>
    </row>
    <row r="284" spans="2:8" ht="12.75">
      <c r="B284" s="358"/>
      <c r="C284" s="358"/>
      <c r="D284" s="358"/>
      <c r="E284" s="359"/>
      <c r="F284" s="137"/>
      <c r="G284" s="139"/>
      <c r="H284" s="360"/>
    </row>
    <row r="285" spans="2:8" ht="12.75">
      <c r="B285" s="358"/>
      <c r="C285" s="358"/>
      <c r="D285" s="358"/>
      <c r="E285" s="359"/>
      <c r="F285" s="137"/>
      <c r="G285" s="139"/>
      <c r="H285" s="360"/>
    </row>
    <row r="286" spans="2:8" ht="12.75">
      <c r="B286" s="358"/>
      <c r="C286" s="358"/>
      <c r="D286" s="358"/>
      <c r="E286" s="359"/>
      <c r="F286" s="137"/>
      <c r="G286" s="139"/>
      <c r="H286" s="360"/>
    </row>
    <row r="287" spans="2:8" ht="12.75">
      <c r="B287" s="358"/>
      <c r="C287" s="358"/>
      <c r="D287" s="358"/>
      <c r="E287" s="359"/>
      <c r="F287" s="137"/>
      <c r="G287" s="139"/>
      <c r="H287" s="360"/>
    </row>
    <row r="288" spans="2:8" ht="12.75">
      <c r="B288" s="358"/>
      <c r="C288" s="358"/>
      <c r="D288" s="358"/>
      <c r="E288" s="359"/>
      <c r="F288" s="137"/>
      <c r="G288" s="139"/>
      <c r="H288" s="360"/>
    </row>
    <row r="289" spans="2:8" ht="12.75">
      <c r="B289" s="358"/>
      <c r="C289" s="358"/>
      <c r="D289" s="358"/>
      <c r="E289" s="359"/>
      <c r="F289" s="137"/>
      <c r="G289" s="139"/>
      <c r="H289" s="360"/>
    </row>
    <row r="290" spans="2:8" ht="12.75">
      <c r="B290" s="358"/>
      <c r="C290" s="358"/>
      <c r="D290" s="358"/>
      <c r="E290" s="359"/>
      <c r="F290" s="137"/>
      <c r="G290" s="139"/>
      <c r="H290" s="360"/>
    </row>
    <row r="291" spans="2:8" ht="12.75">
      <c r="B291" s="358"/>
      <c r="C291" s="358"/>
      <c r="D291" s="358"/>
      <c r="E291" s="359"/>
      <c r="F291" s="137"/>
      <c r="G291" s="139"/>
      <c r="H291" s="360"/>
    </row>
    <row r="292" spans="2:8" ht="12.75">
      <c r="B292" s="358"/>
      <c r="C292" s="358"/>
      <c r="D292" s="358"/>
      <c r="E292" s="359"/>
      <c r="F292" s="137"/>
      <c r="G292" s="139"/>
      <c r="H292" s="360"/>
    </row>
    <row r="293" spans="2:8" ht="12.75">
      <c r="B293" s="358"/>
      <c r="C293" s="358"/>
      <c r="D293" s="358"/>
      <c r="E293" s="359"/>
      <c r="F293" s="137"/>
      <c r="G293" s="139"/>
      <c r="H293" s="360"/>
    </row>
    <row r="294" spans="2:8" ht="12.75">
      <c r="B294" s="358"/>
      <c r="C294" s="358"/>
      <c r="D294" s="358"/>
      <c r="E294" s="359"/>
      <c r="F294" s="137"/>
      <c r="G294" s="139"/>
      <c r="H294" s="360"/>
    </row>
    <row r="295" spans="2:8" ht="12.75">
      <c r="B295" s="358"/>
      <c r="C295" s="358"/>
      <c r="D295" s="358"/>
      <c r="E295" s="359"/>
      <c r="F295" s="137"/>
      <c r="G295" s="139"/>
      <c r="H295" s="360"/>
    </row>
    <row r="296" spans="2:8" ht="12.75">
      <c r="B296" s="360"/>
      <c r="C296" s="360"/>
      <c r="D296" s="360"/>
      <c r="E296" s="139"/>
      <c r="F296" s="137"/>
      <c r="G296" s="143"/>
      <c r="H296" s="360"/>
    </row>
    <row r="297" spans="2:8" ht="12.75">
      <c r="B297" s="137"/>
      <c r="C297" s="137"/>
      <c r="D297" s="137"/>
      <c r="E297" s="139"/>
      <c r="F297" s="137"/>
      <c r="G297" s="139"/>
      <c r="H297" s="360"/>
    </row>
    <row r="298" spans="2:8" ht="12.75">
      <c r="B298" s="137"/>
      <c r="C298" s="137"/>
      <c r="D298" s="137"/>
      <c r="E298" s="139"/>
      <c r="F298" s="137"/>
      <c r="G298" s="139"/>
      <c r="H298" s="360"/>
    </row>
    <row r="299" spans="2:8" ht="12.75">
      <c r="B299" s="137"/>
      <c r="C299" s="137"/>
      <c r="D299" s="137"/>
      <c r="E299" s="139"/>
      <c r="F299" s="137"/>
      <c r="G299" s="139"/>
      <c r="H299" s="360"/>
    </row>
    <row r="300" spans="2:8" ht="12.75">
      <c r="B300" s="137"/>
      <c r="C300" s="137"/>
      <c r="D300" s="137"/>
      <c r="E300" s="139"/>
      <c r="F300" s="137"/>
      <c r="G300" s="139"/>
      <c r="H300" s="360"/>
    </row>
    <row r="301" spans="2:8" ht="12.75">
      <c r="B301" s="137"/>
      <c r="C301" s="137"/>
      <c r="D301" s="137"/>
      <c r="E301" s="139"/>
      <c r="F301" s="137"/>
      <c r="G301" s="139"/>
      <c r="H301" s="360"/>
    </row>
    <row r="302" spans="2:8" ht="12.75">
      <c r="B302" s="137"/>
      <c r="C302" s="137"/>
      <c r="D302" s="137"/>
      <c r="E302" s="139"/>
      <c r="F302" s="137"/>
      <c r="G302" s="139"/>
      <c r="H302" s="360"/>
    </row>
    <row r="303" spans="2:8" ht="12.75">
      <c r="B303" s="137"/>
      <c r="C303" s="137"/>
      <c r="D303" s="137"/>
      <c r="E303" s="139"/>
      <c r="F303" s="137"/>
      <c r="G303" s="139"/>
      <c r="H303" s="360"/>
    </row>
    <row r="304" spans="2:8" ht="12.75">
      <c r="B304" s="137"/>
      <c r="C304" s="137"/>
      <c r="D304" s="137"/>
      <c r="E304" s="139"/>
      <c r="F304" s="137"/>
      <c r="G304" s="139"/>
      <c r="H304" s="360"/>
    </row>
    <row r="305" spans="2:8" ht="12.75">
      <c r="B305" s="137"/>
      <c r="C305" s="137"/>
      <c r="D305" s="137"/>
      <c r="E305" s="139"/>
      <c r="F305" s="137"/>
      <c r="G305" s="139"/>
      <c r="H305" s="360"/>
    </row>
    <row r="306" spans="2:8" ht="12.75">
      <c r="B306" s="137"/>
      <c r="C306" s="137"/>
      <c r="D306" s="137"/>
      <c r="E306" s="139"/>
      <c r="F306" s="137"/>
      <c r="G306" s="139"/>
      <c r="H306" s="360"/>
    </row>
    <row r="307" spans="2:8" ht="12.75">
      <c r="B307" s="137"/>
      <c r="C307" s="137"/>
      <c r="D307" s="137"/>
      <c r="E307" s="139"/>
      <c r="F307" s="137"/>
      <c r="G307" s="139"/>
      <c r="H307" s="360"/>
    </row>
    <row r="308" spans="2:8" ht="12.75">
      <c r="B308" s="137"/>
      <c r="C308" s="137"/>
      <c r="D308" s="137"/>
      <c r="E308" s="139"/>
      <c r="F308" s="137"/>
      <c r="G308" s="139"/>
      <c r="H308" s="360"/>
    </row>
    <row r="309" spans="2:8" ht="12.75">
      <c r="B309" s="137"/>
      <c r="C309" s="137"/>
      <c r="D309" s="137"/>
      <c r="E309" s="139"/>
      <c r="F309" s="137"/>
      <c r="G309" s="139"/>
      <c r="H309" s="360"/>
    </row>
    <row r="310" spans="2:8" ht="12.75">
      <c r="B310" s="137"/>
      <c r="C310" s="137"/>
      <c r="D310" s="137"/>
      <c r="E310" s="139"/>
      <c r="F310" s="137"/>
      <c r="G310" s="139"/>
      <c r="H310" s="360"/>
    </row>
    <row r="311" spans="2:8" ht="12.75">
      <c r="B311" s="358"/>
      <c r="C311" s="358"/>
      <c r="D311" s="358"/>
      <c r="E311" s="359"/>
      <c r="F311" s="137"/>
      <c r="G311" s="139"/>
      <c r="H311" s="360"/>
    </row>
    <row r="312" spans="2:8" ht="12.75">
      <c r="B312" s="358"/>
      <c r="C312" s="358"/>
      <c r="D312" s="358"/>
      <c r="E312" s="359"/>
      <c r="F312" s="137"/>
      <c r="G312" s="139"/>
      <c r="H312" s="360"/>
    </row>
    <row r="313" spans="2:8" ht="12.75">
      <c r="B313" s="358"/>
      <c r="C313" s="358"/>
      <c r="D313" s="358"/>
      <c r="E313" s="359"/>
      <c r="F313" s="137"/>
      <c r="G313" s="139"/>
      <c r="H313" s="360"/>
    </row>
    <row r="314" spans="2:8" ht="12.75">
      <c r="B314" s="358"/>
      <c r="C314" s="358"/>
      <c r="D314" s="358"/>
      <c r="E314" s="359"/>
      <c r="F314" s="137"/>
      <c r="G314" s="139"/>
      <c r="H314" s="360"/>
    </row>
    <row r="315" spans="2:8" ht="12.75">
      <c r="B315" s="358"/>
      <c r="C315" s="358"/>
      <c r="D315" s="358"/>
      <c r="E315" s="359"/>
      <c r="F315" s="137"/>
      <c r="G315" s="139"/>
      <c r="H315" s="360"/>
    </row>
    <row r="316" spans="2:8" ht="12.75">
      <c r="B316" s="358"/>
      <c r="C316" s="358"/>
      <c r="D316" s="358"/>
      <c r="E316" s="359"/>
      <c r="F316" s="137"/>
      <c r="G316" s="139"/>
      <c r="H316" s="360"/>
    </row>
    <row r="317" spans="2:8" ht="12.75">
      <c r="B317" s="358"/>
      <c r="C317" s="358"/>
      <c r="D317" s="358"/>
      <c r="E317" s="359"/>
      <c r="F317" s="137"/>
      <c r="G317" s="139"/>
      <c r="H317" s="360"/>
    </row>
    <row r="318" spans="2:8" ht="12.75">
      <c r="B318" s="358"/>
      <c r="C318" s="358"/>
      <c r="D318" s="358"/>
      <c r="E318" s="359"/>
      <c r="F318" s="137"/>
      <c r="G318" s="139"/>
      <c r="H318" s="360"/>
    </row>
    <row r="319" spans="2:8" ht="12.75">
      <c r="B319" s="358"/>
      <c r="C319" s="358"/>
      <c r="D319" s="358"/>
      <c r="E319" s="359"/>
      <c r="F319" s="137"/>
      <c r="G319" s="139"/>
      <c r="H319" s="360"/>
    </row>
    <row r="320" spans="2:7" ht="12.75">
      <c r="B320" s="93"/>
      <c r="C320" s="93"/>
      <c r="D320" s="93"/>
      <c r="E320" s="94"/>
      <c r="F320" s="137"/>
      <c r="G320" s="139"/>
    </row>
    <row r="321" spans="2:7" ht="12.75">
      <c r="B321" s="93"/>
      <c r="C321" s="93"/>
      <c r="D321" s="93"/>
      <c r="E321" s="94"/>
      <c r="F321" s="137"/>
      <c r="G321" s="139"/>
    </row>
    <row r="322" spans="2:7" ht="12.75">
      <c r="B322" s="93"/>
      <c r="C322" s="93"/>
      <c r="D322" s="93"/>
      <c r="E322" s="94"/>
      <c r="F322" s="137"/>
      <c r="G322" s="139"/>
    </row>
    <row r="323" spans="2:7" ht="12.75">
      <c r="B323" s="93"/>
      <c r="C323" s="93"/>
      <c r="D323" s="93"/>
      <c r="E323" s="94"/>
      <c r="F323" s="137"/>
      <c r="G323" s="139"/>
    </row>
    <row r="324" spans="2:7" ht="12.75">
      <c r="B324" s="93"/>
      <c r="C324" s="93"/>
      <c r="D324" s="93"/>
      <c r="E324" s="94"/>
      <c r="F324" s="137"/>
      <c r="G324" s="139"/>
    </row>
    <row r="325" spans="2:7" ht="12.75">
      <c r="B325" s="93"/>
      <c r="C325" s="93"/>
      <c r="D325" s="93"/>
      <c r="E325" s="94"/>
      <c r="F325" s="137"/>
      <c r="G325" s="139"/>
    </row>
    <row r="326" spans="2:7" ht="12.75">
      <c r="B326" s="93"/>
      <c r="C326" s="93"/>
      <c r="D326" s="93"/>
      <c r="E326" s="94"/>
      <c r="F326" s="137"/>
      <c r="G326" s="139"/>
    </row>
    <row r="327" spans="2:7" ht="12.75">
      <c r="B327" s="93"/>
      <c r="C327" s="93"/>
      <c r="D327" s="93"/>
      <c r="E327" s="94"/>
      <c r="F327" s="137"/>
      <c r="G327" s="139"/>
    </row>
    <row r="328" spans="2:7" ht="12.75">
      <c r="B328" s="93"/>
      <c r="C328" s="93"/>
      <c r="D328" s="93"/>
      <c r="E328" s="94"/>
      <c r="F328" s="137"/>
      <c r="G328" s="139"/>
    </row>
    <row r="329" spans="2:7" ht="12.75">
      <c r="B329" s="93"/>
      <c r="C329" s="93"/>
      <c r="D329" s="93"/>
      <c r="E329" s="94"/>
      <c r="F329" s="137"/>
      <c r="G329" s="139"/>
    </row>
    <row r="330" spans="2:7" ht="12.75">
      <c r="B330" s="93"/>
      <c r="C330" s="93"/>
      <c r="D330" s="93"/>
      <c r="E330" s="94"/>
      <c r="F330" s="137"/>
      <c r="G330" s="139"/>
    </row>
    <row r="331" spans="2:7" ht="12.75">
      <c r="B331" s="93"/>
      <c r="C331" s="93"/>
      <c r="D331" s="93"/>
      <c r="E331" s="94"/>
      <c r="F331" s="137"/>
      <c r="G331" s="139"/>
    </row>
    <row r="332" spans="2:7" ht="12.75">
      <c r="B332" s="93"/>
      <c r="C332" s="93"/>
      <c r="D332" s="93"/>
      <c r="E332" s="94"/>
      <c r="F332" s="137"/>
      <c r="G332" s="139"/>
    </row>
    <row r="333" spans="2:7" ht="12.75">
      <c r="B333" s="93"/>
      <c r="C333" s="93"/>
      <c r="D333" s="93"/>
      <c r="E333" s="94"/>
      <c r="F333" s="137"/>
      <c r="G333" s="139"/>
    </row>
    <row r="334" spans="2:7" ht="12.75">
      <c r="B334" s="93"/>
      <c r="C334" s="93"/>
      <c r="D334" s="93"/>
      <c r="E334" s="94"/>
      <c r="F334" s="137"/>
      <c r="G334" s="139"/>
    </row>
    <row r="335" spans="2:7" ht="12.75">
      <c r="B335" s="93"/>
      <c r="C335" s="93"/>
      <c r="D335" s="93"/>
      <c r="E335" s="94"/>
      <c r="F335" s="137"/>
      <c r="G335" s="139"/>
    </row>
    <row r="336" spans="2:7" ht="12.75">
      <c r="B336" s="93"/>
      <c r="C336" s="93"/>
      <c r="D336" s="93"/>
      <c r="E336" s="94"/>
      <c r="F336" s="137"/>
      <c r="G336" s="139"/>
    </row>
    <row r="337" spans="2:7" ht="12.75">
      <c r="B337" s="93"/>
      <c r="C337" s="93"/>
      <c r="D337" s="93"/>
      <c r="E337" s="94"/>
      <c r="F337" s="137"/>
      <c r="G337" s="139"/>
    </row>
    <row r="338" spans="2:7" ht="12.75">
      <c r="B338" s="93"/>
      <c r="C338" s="93"/>
      <c r="D338" s="93"/>
      <c r="E338" s="94"/>
      <c r="F338" s="137"/>
      <c r="G338" s="139"/>
    </row>
    <row r="339" spans="2:7" ht="12.75">
      <c r="B339" s="93"/>
      <c r="C339" s="93"/>
      <c r="D339" s="93"/>
      <c r="E339" s="94"/>
      <c r="F339" s="137"/>
      <c r="G339" s="139"/>
    </row>
    <row r="340" spans="2:7" ht="12.75">
      <c r="B340" s="93"/>
      <c r="C340" s="93"/>
      <c r="D340" s="93"/>
      <c r="E340" s="94"/>
      <c r="F340" s="137"/>
      <c r="G340" s="139"/>
    </row>
    <row r="341" spans="2:7" ht="12.75">
      <c r="B341" s="93"/>
      <c r="C341" s="93"/>
      <c r="D341" s="93"/>
      <c r="E341" s="94"/>
      <c r="F341" s="137"/>
      <c r="G341" s="139"/>
    </row>
    <row r="342" spans="5:7" ht="12.75">
      <c r="E342" s="139"/>
      <c r="F342" s="137"/>
      <c r="G342" s="361"/>
    </row>
    <row r="343" spans="2:7" ht="12.75">
      <c r="B343" s="1"/>
      <c r="C343" s="1"/>
      <c r="D343" s="1"/>
      <c r="E343" s="92"/>
      <c r="F343" s="137"/>
      <c r="G343" s="139"/>
    </row>
    <row r="344" spans="2:7" ht="12.75">
      <c r="B344" s="1"/>
      <c r="C344" s="1"/>
      <c r="D344" s="1"/>
      <c r="E344" s="92"/>
      <c r="F344" s="137"/>
      <c r="G344" s="139"/>
    </row>
    <row r="345" spans="2:7" ht="12.75">
      <c r="B345" s="1"/>
      <c r="C345" s="1"/>
      <c r="D345" s="1"/>
      <c r="E345" s="92"/>
      <c r="F345" s="137"/>
      <c r="G345" s="139"/>
    </row>
    <row r="346" spans="2:7" ht="12.75">
      <c r="B346" s="1"/>
      <c r="C346" s="1"/>
      <c r="D346" s="1"/>
      <c r="E346" s="92"/>
      <c r="F346" s="137"/>
      <c r="G346" s="139"/>
    </row>
    <row r="347" spans="2:7" ht="12.75">
      <c r="B347" s="1"/>
      <c r="C347" s="1"/>
      <c r="D347" s="1"/>
      <c r="E347" s="92"/>
      <c r="F347" s="137"/>
      <c r="G347" s="139"/>
    </row>
    <row r="348" spans="2:7" ht="12.75">
      <c r="B348" s="1"/>
      <c r="C348" s="1"/>
      <c r="D348" s="1"/>
      <c r="E348" s="92"/>
      <c r="F348" s="137"/>
      <c r="G348" s="139"/>
    </row>
    <row r="349" spans="2:7" ht="12.75">
      <c r="B349" s="1"/>
      <c r="C349" s="1"/>
      <c r="D349" s="1"/>
      <c r="E349" s="92"/>
      <c r="F349" s="137"/>
      <c r="G349" s="139"/>
    </row>
    <row r="350" spans="2:7" ht="12.75">
      <c r="B350" s="1"/>
      <c r="C350" s="1"/>
      <c r="D350" s="1"/>
      <c r="E350" s="92"/>
      <c r="F350" s="137"/>
      <c r="G350" s="139"/>
    </row>
    <row r="351" spans="2:7" ht="12.75">
      <c r="B351" s="1"/>
      <c r="C351" s="1"/>
      <c r="D351" s="1"/>
      <c r="E351" s="92"/>
      <c r="F351" s="137"/>
      <c r="G351" s="139"/>
    </row>
    <row r="352" spans="2:7" ht="12.75">
      <c r="B352" s="1"/>
      <c r="C352" s="1"/>
      <c r="D352" s="1"/>
      <c r="E352" s="92"/>
      <c r="F352" s="137"/>
      <c r="G352" s="139"/>
    </row>
    <row r="353" spans="2:7" ht="12.75">
      <c r="B353" s="1"/>
      <c r="C353" s="1"/>
      <c r="D353" s="1"/>
      <c r="E353" s="92"/>
      <c r="F353" s="137"/>
      <c r="G353" s="139"/>
    </row>
    <row r="354" spans="2:7" ht="12.75">
      <c r="B354" s="1"/>
      <c r="C354" s="1"/>
      <c r="D354" s="1"/>
      <c r="E354" s="92"/>
      <c r="F354" s="137"/>
      <c r="G354" s="139"/>
    </row>
    <row r="355" spans="2:7" ht="12.75">
      <c r="B355" s="1"/>
      <c r="C355" s="1"/>
      <c r="D355" s="1"/>
      <c r="E355" s="92"/>
      <c r="F355" s="137"/>
      <c r="G355" s="139"/>
    </row>
    <row r="356" spans="2:7" ht="12.75">
      <c r="B356" s="1"/>
      <c r="C356" s="1"/>
      <c r="D356" s="1"/>
      <c r="E356" s="92"/>
      <c r="F356" s="137"/>
      <c r="G356" s="139"/>
    </row>
    <row r="357" spans="2:7" ht="12.75">
      <c r="B357" s="93"/>
      <c r="C357" s="93"/>
      <c r="D357" s="93"/>
      <c r="E357" s="94"/>
      <c r="F357" s="137"/>
      <c r="G357" s="139"/>
    </row>
    <row r="358" spans="2:7" ht="12.75">
      <c r="B358" s="93"/>
      <c r="C358" s="93"/>
      <c r="D358" s="93"/>
      <c r="E358" s="94"/>
      <c r="F358" s="137"/>
      <c r="G358" s="139"/>
    </row>
    <row r="359" spans="2:7" ht="12.75">
      <c r="B359" s="93"/>
      <c r="C359" s="93"/>
      <c r="D359" s="93"/>
      <c r="E359" s="94"/>
      <c r="F359" s="137"/>
      <c r="G359" s="139"/>
    </row>
    <row r="360" spans="2:7" ht="12.75">
      <c r="B360" s="93"/>
      <c r="C360" s="93"/>
      <c r="D360" s="93"/>
      <c r="E360" s="94"/>
      <c r="F360" s="137"/>
      <c r="G360" s="139"/>
    </row>
    <row r="361" spans="2:7" ht="12.75">
      <c r="B361" s="93"/>
      <c r="C361" s="93"/>
      <c r="D361" s="93"/>
      <c r="E361" s="94"/>
      <c r="F361" s="137"/>
      <c r="G361" s="139"/>
    </row>
    <row r="362" spans="2:7" ht="12.75">
      <c r="B362" s="93"/>
      <c r="C362" s="93"/>
      <c r="D362" s="93"/>
      <c r="E362" s="94"/>
      <c r="F362" s="137"/>
      <c r="G362" s="139"/>
    </row>
    <row r="363" spans="2:7" ht="12.75">
      <c r="B363" s="93"/>
      <c r="C363" s="93"/>
      <c r="D363" s="93"/>
      <c r="E363" s="94"/>
      <c r="F363" s="137"/>
      <c r="G363" s="139"/>
    </row>
    <row r="364" spans="2:7" ht="12.75">
      <c r="B364" s="93"/>
      <c r="C364" s="93"/>
      <c r="D364" s="93"/>
      <c r="E364" s="94"/>
      <c r="F364" s="137"/>
      <c r="G364" s="139"/>
    </row>
    <row r="365" spans="2:7" ht="12.75">
      <c r="B365" s="93"/>
      <c r="C365" s="93"/>
      <c r="D365" s="93"/>
      <c r="E365" s="94"/>
      <c r="F365" s="137"/>
      <c r="G365" s="139"/>
    </row>
    <row r="366" spans="2:7" ht="12.75">
      <c r="B366" s="93"/>
      <c r="C366" s="93"/>
      <c r="D366" s="93"/>
      <c r="E366" s="94"/>
      <c r="F366" s="137"/>
      <c r="G366" s="139"/>
    </row>
    <row r="367" spans="2:7" ht="12.75">
      <c r="B367" s="93"/>
      <c r="C367" s="93"/>
      <c r="D367" s="93"/>
      <c r="E367" s="94"/>
      <c r="F367" s="137"/>
      <c r="G367" s="139"/>
    </row>
    <row r="368" spans="2:7" ht="12.75">
      <c r="B368" s="93"/>
      <c r="C368" s="93"/>
      <c r="D368" s="93"/>
      <c r="E368" s="94"/>
      <c r="F368" s="137"/>
      <c r="G368" s="139"/>
    </row>
    <row r="369" spans="2:7" ht="12.75">
      <c r="B369" s="93"/>
      <c r="C369" s="93"/>
      <c r="D369" s="93"/>
      <c r="E369" s="94"/>
      <c r="F369" s="137"/>
      <c r="G369" s="139"/>
    </row>
    <row r="370" spans="2:7" ht="12.75">
      <c r="B370" s="93"/>
      <c r="C370" s="93"/>
      <c r="D370" s="93"/>
      <c r="E370" s="94"/>
      <c r="F370" s="137"/>
      <c r="G370" s="139"/>
    </row>
    <row r="371" spans="2:7" ht="12.75">
      <c r="B371" s="93"/>
      <c r="C371" s="93"/>
      <c r="D371" s="93"/>
      <c r="E371" s="94"/>
      <c r="F371" s="137"/>
      <c r="G371" s="139"/>
    </row>
    <row r="372" spans="2:7" ht="12.75">
      <c r="B372" s="93"/>
      <c r="C372" s="93"/>
      <c r="D372" s="93"/>
      <c r="E372" s="94"/>
      <c r="F372" s="137"/>
      <c r="G372" s="139"/>
    </row>
    <row r="373" spans="2:7" ht="12.75">
      <c r="B373" s="93"/>
      <c r="C373" s="93"/>
      <c r="D373" s="93"/>
      <c r="E373" s="94"/>
      <c r="F373" s="137"/>
      <c r="G373" s="139"/>
    </row>
    <row r="374" spans="2:7" ht="12.75">
      <c r="B374" s="93"/>
      <c r="C374" s="93"/>
      <c r="D374" s="93"/>
      <c r="E374" s="94"/>
      <c r="F374" s="137"/>
      <c r="G374" s="139"/>
    </row>
    <row r="375" spans="2:7" ht="12.75">
      <c r="B375" s="93"/>
      <c r="C375" s="93"/>
      <c r="D375" s="93"/>
      <c r="E375" s="94"/>
      <c r="F375" s="137"/>
      <c r="G375" s="139"/>
    </row>
    <row r="376" spans="2:7" ht="12.75">
      <c r="B376" s="93"/>
      <c r="C376" s="93"/>
      <c r="D376" s="93"/>
      <c r="E376" s="94"/>
      <c r="F376" s="137"/>
      <c r="G376" s="139"/>
    </row>
    <row r="377" spans="2:7" ht="12.75">
      <c r="B377" s="93"/>
      <c r="C377" s="93"/>
      <c r="D377" s="93"/>
      <c r="E377" s="94"/>
      <c r="F377" s="137"/>
      <c r="G377" s="139"/>
    </row>
    <row r="378" spans="2:7" ht="12.75">
      <c r="B378" s="93"/>
      <c r="C378" s="93"/>
      <c r="D378" s="93"/>
      <c r="E378" s="94"/>
      <c r="F378" s="137"/>
      <c r="G378" s="139"/>
    </row>
    <row r="379" spans="2:7" ht="12.75">
      <c r="B379" s="93"/>
      <c r="C379" s="93"/>
      <c r="D379" s="93"/>
      <c r="E379" s="94"/>
      <c r="F379" s="137"/>
      <c r="G379" s="139"/>
    </row>
    <row r="380" spans="2:7" ht="12.75">
      <c r="B380" s="93"/>
      <c r="C380" s="93"/>
      <c r="D380" s="93"/>
      <c r="E380" s="94"/>
      <c r="F380" s="137"/>
      <c r="G380" s="139"/>
    </row>
    <row r="381" spans="2:7" ht="12.75">
      <c r="B381" s="93"/>
      <c r="C381" s="93"/>
      <c r="D381" s="93"/>
      <c r="E381" s="94"/>
      <c r="F381" s="137"/>
      <c r="G381" s="139"/>
    </row>
    <row r="382" spans="2:7" ht="12.75">
      <c r="B382" s="93"/>
      <c r="C382" s="93"/>
      <c r="D382" s="93"/>
      <c r="E382" s="94"/>
      <c r="F382" s="137"/>
      <c r="G382" s="139"/>
    </row>
    <row r="383" spans="2:7" ht="12.75">
      <c r="B383" s="93"/>
      <c r="C383" s="93"/>
      <c r="D383" s="93"/>
      <c r="E383" s="94"/>
      <c r="F383" s="137"/>
      <c r="G383" s="139"/>
    </row>
    <row r="384" spans="2:7" ht="12.75">
      <c r="B384" s="93"/>
      <c r="C384" s="93"/>
      <c r="D384" s="93"/>
      <c r="E384" s="94"/>
      <c r="F384" s="137"/>
      <c r="G384" s="139"/>
    </row>
    <row r="385" spans="2:7" ht="12.75">
      <c r="B385" s="93"/>
      <c r="C385" s="93"/>
      <c r="D385" s="93"/>
      <c r="E385" s="94"/>
      <c r="F385" s="137"/>
      <c r="G385" s="139"/>
    </row>
    <row r="386" spans="2:7" ht="12.75">
      <c r="B386" s="93"/>
      <c r="C386" s="93"/>
      <c r="D386" s="93"/>
      <c r="E386" s="94"/>
      <c r="F386" s="137"/>
      <c r="G386" s="139"/>
    </row>
    <row r="387" spans="2:7" ht="12.75">
      <c r="B387" s="1"/>
      <c r="C387" s="1"/>
      <c r="D387" s="1"/>
      <c r="E387" s="92"/>
      <c r="F387" s="137"/>
      <c r="G387" s="139"/>
    </row>
    <row r="388" spans="2:7" ht="12.75">
      <c r="B388" s="2"/>
      <c r="C388" s="2"/>
      <c r="D388" s="2"/>
      <c r="E388" s="139"/>
      <c r="F388" s="137"/>
      <c r="G388" s="97"/>
    </row>
    <row r="389" spans="2:7" ht="12.75">
      <c r="B389" s="1"/>
      <c r="C389" s="1"/>
      <c r="D389" s="1"/>
      <c r="E389" s="92"/>
      <c r="F389" s="137"/>
      <c r="G389" s="139"/>
    </row>
    <row r="390" spans="2:7" ht="12.75">
      <c r="B390" s="1"/>
      <c r="C390" s="1"/>
      <c r="D390" s="1"/>
      <c r="E390" s="92"/>
      <c r="F390" s="137"/>
      <c r="G390" s="139"/>
    </row>
    <row r="391" spans="2:7" ht="12.75">
      <c r="B391" s="1"/>
      <c r="C391" s="1"/>
      <c r="D391" s="1"/>
      <c r="E391" s="92"/>
      <c r="F391" s="137"/>
      <c r="G391" s="139"/>
    </row>
    <row r="392" spans="2:7" ht="12.75">
      <c r="B392" s="1"/>
      <c r="C392" s="1"/>
      <c r="D392" s="1"/>
      <c r="E392" s="92"/>
      <c r="F392" s="137"/>
      <c r="G392" s="139"/>
    </row>
    <row r="393" spans="2:7" ht="12.75">
      <c r="B393" s="1"/>
      <c r="C393" s="1"/>
      <c r="D393" s="1"/>
      <c r="E393" s="92"/>
      <c r="F393" s="137"/>
      <c r="G393" s="139"/>
    </row>
    <row r="394" spans="2:7" ht="12.75">
      <c r="B394" s="1"/>
      <c r="C394" s="1"/>
      <c r="D394" s="1"/>
      <c r="E394" s="92"/>
      <c r="F394" s="137"/>
      <c r="G394" s="139"/>
    </row>
    <row r="395" spans="2:7" ht="12.75">
      <c r="B395" s="1"/>
      <c r="C395" s="1"/>
      <c r="D395" s="1"/>
      <c r="E395" s="92"/>
      <c r="F395" s="137"/>
      <c r="G395" s="139"/>
    </row>
    <row r="396" spans="2:7" ht="12.75">
      <c r="B396" s="1"/>
      <c r="C396" s="1"/>
      <c r="D396" s="1"/>
      <c r="E396" s="92"/>
      <c r="F396" s="137"/>
      <c r="G396" s="139"/>
    </row>
    <row r="397" spans="2:7" ht="12.75">
      <c r="B397" s="1"/>
      <c r="C397" s="1"/>
      <c r="D397" s="1"/>
      <c r="E397" s="92"/>
      <c r="F397" s="137"/>
      <c r="G397" s="139"/>
    </row>
    <row r="398" spans="2:7" ht="12.75">
      <c r="B398" s="1"/>
      <c r="C398" s="1"/>
      <c r="D398" s="1"/>
      <c r="E398" s="92"/>
      <c r="F398" s="137"/>
      <c r="G398" s="139"/>
    </row>
    <row r="399" spans="2:7" ht="12.75">
      <c r="B399" s="1"/>
      <c r="C399" s="1"/>
      <c r="D399" s="1"/>
      <c r="E399" s="92"/>
      <c r="F399" s="137"/>
      <c r="G399" s="139"/>
    </row>
    <row r="400" spans="2:7" ht="12.75">
      <c r="B400" s="1"/>
      <c r="C400" s="1"/>
      <c r="D400" s="1"/>
      <c r="E400" s="92"/>
      <c r="F400" s="137"/>
      <c r="G400" s="139"/>
    </row>
    <row r="401" spans="2:7" ht="12.75">
      <c r="B401" s="1"/>
      <c r="C401" s="1"/>
      <c r="D401" s="1"/>
      <c r="E401" s="92"/>
      <c r="F401" s="137"/>
      <c r="G401" s="139"/>
    </row>
    <row r="402" spans="2:7" ht="12.75">
      <c r="B402" s="1"/>
      <c r="C402" s="1"/>
      <c r="D402" s="1"/>
      <c r="E402" s="92"/>
      <c r="F402" s="137"/>
      <c r="G402" s="139"/>
    </row>
    <row r="403" spans="2:7" ht="12.75">
      <c r="B403" s="93"/>
      <c r="C403" s="93"/>
      <c r="D403" s="93"/>
      <c r="E403" s="94"/>
      <c r="F403" s="137"/>
      <c r="G403" s="139"/>
    </row>
    <row r="404" spans="2:7" ht="12.75">
      <c r="B404" s="93"/>
      <c r="C404" s="93"/>
      <c r="D404" s="93"/>
      <c r="E404" s="94"/>
      <c r="F404" s="137"/>
      <c r="G404" s="139"/>
    </row>
    <row r="405" spans="2:7" ht="12.75">
      <c r="B405" s="93"/>
      <c r="C405" s="93"/>
      <c r="D405" s="93"/>
      <c r="E405" s="94"/>
      <c r="F405" s="137"/>
      <c r="G405" s="139"/>
    </row>
    <row r="406" spans="2:7" ht="12.75">
      <c r="B406" s="93"/>
      <c r="C406" s="93"/>
      <c r="D406" s="93"/>
      <c r="E406" s="94"/>
      <c r="F406" s="137"/>
      <c r="G406" s="139"/>
    </row>
    <row r="407" spans="2:7" ht="12.75">
      <c r="B407" s="93"/>
      <c r="C407" s="93"/>
      <c r="D407" s="93"/>
      <c r="E407" s="94"/>
      <c r="F407" s="137"/>
      <c r="G407" s="139"/>
    </row>
    <row r="408" spans="2:7" ht="12.75">
      <c r="B408" s="93"/>
      <c r="C408" s="93"/>
      <c r="D408" s="93"/>
      <c r="E408" s="94"/>
      <c r="F408" s="137"/>
      <c r="G408" s="139"/>
    </row>
    <row r="409" spans="2:7" ht="12.75">
      <c r="B409" s="93"/>
      <c r="C409" s="93"/>
      <c r="D409" s="93"/>
      <c r="E409" s="94"/>
      <c r="F409" s="137"/>
      <c r="G409" s="139"/>
    </row>
    <row r="410" spans="2:7" ht="12.75">
      <c r="B410" s="93"/>
      <c r="C410" s="93"/>
      <c r="D410" s="93"/>
      <c r="E410" s="94"/>
      <c r="F410" s="137"/>
      <c r="G410" s="139"/>
    </row>
    <row r="411" spans="2:7" ht="12.75">
      <c r="B411" s="93"/>
      <c r="C411" s="93"/>
      <c r="D411" s="93"/>
      <c r="E411" s="94"/>
      <c r="F411" s="137"/>
      <c r="G411" s="139"/>
    </row>
    <row r="412" spans="2:7" ht="12.75">
      <c r="B412" s="93"/>
      <c r="C412" s="93"/>
      <c r="D412" s="93"/>
      <c r="E412" s="94"/>
      <c r="F412" s="137"/>
      <c r="G412" s="139"/>
    </row>
    <row r="413" spans="2:7" ht="12.75">
      <c r="B413" s="93"/>
      <c r="C413" s="93"/>
      <c r="D413" s="93"/>
      <c r="E413" s="94"/>
      <c r="F413" s="137"/>
      <c r="G413" s="139"/>
    </row>
    <row r="414" spans="2:7" ht="12.75">
      <c r="B414" s="93"/>
      <c r="C414" s="93"/>
      <c r="D414" s="93"/>
      <c r="E414" s="94"/>
      <c r="F414" s="137"/>
      <c r="G414" s="139"/>
    </row>
    <row r="415" spans="2:7" ht="12.75">
      <c r="B415" s="93"/>
      <c r="C415" s="93"/>
      <c r="D415" s="93"/>
      <c r="E415" s="94"/>
      <c r="F415" s="137"/>
      <c r="G415" s="139"/>
    </row>
    <row r="416" spans="2:7" ht="12.75">
      <c r="B416" s="93"/>
      <c r="C416" s="93"/>
      <c r="D416" s="93"/>
      <c r="E416" s="94"/>
      <c r="F416" s="137"/>
      <c r="G416" s="139"/>
    </row>
    <row r="417" spans="2:7" ht="12.75">
      <c r="B417" s="93"/>
      <c r="C417" s="93"/>
      <c r="D417" s="93"/>
      <c r="E417" s="94"/>
      <c r="F417" s="137"/>
      <c r="G417" s="139"/>
    </row>
    <row r="418" spans="2:7" ht="12.75">
      <c r="B418" s="93"/>
      <c r="C418" s="93"/>
      <c r="D418" s="93"/>
      <c r="E418" s="94"/>
      <c r="F418" s="137"/>
      <c r="G418" s="139"/>
    </row>
    <row r="419" spans="2:7" ht="12.75">
      <c r="B419" s="93"/>
      <c r="C419" s="93"/>
      <c r="D419" s="93"/>
      <c r="E419" s="94"/>
      <c r="F419" s="137"/>
      <c r="G419" s="139"/>
    </row>
    <row r="420" spans="2:7" ht="12.75">
      <c r="B420" s="93"/>
      <c r="C420" s="93"/>
      <c r="D420" s="93"/>
      <c r="E420" s="94"/>
      <c r="F420" s="137"/>
      <c r="G420" s="139"/>
    </row>
    <row r="421" spans="2:7" ht="12.75">
      <c r="B421" s="93"/>
      <c r="C421" s="93"/>
      <c r="D421" s="93"/>
      <c r="E421" s="94"/>
      <c r="F421" s="137"/>
      <c r="G421" s="139"/>
    </row>
    <row r="422" spans="2:7" ht="12.75">
      <c r="B422" s="93"/>
      <c r="C422" s="93"/>
      <c r="D422" s="93"/>
      <c r="E422" s="94"/>
      <c r="F422" s="137"/>
      <c r="G422" s="139"/>
    </row>
    <row r="423" spans="2:7" ht="12.75">
      <c r="B423" s="93"/>
      <c r="C423" s="93"/>
      <c r="D423" s="93"/>
      <c r="E423" s="94"/>
      <c r="F423" s="137"/>
      <c r="G423" s="139"/>
    </row>
    <row r="424" spans="2:7" ht="12.75">
      <c r="B424" s="93"/>
      <c r="C424" s="93"/>
      <c r="D424" s="93"/>
      <c r="E424" s="94"/>
      <c r="F424" s="137"/>
      <c r="G424" s="139"/>
    </row>
    <row r="425" spans="2:7" ht="12.75">
      <c r="B425" s="93"/>
      <c r="C425" s="93"/>
      <c r="D425" s="93"/>
      <c r="E425" s="94"/>
      <c r="F425" s="137"/>
      <c r="G425" s="139"/>
    </row>
    <row r="426" spans="2:7" ht="12.75">
      <c r="B426" s="93"/>
      <c r="C426" s="93"/>
      <c r="D426" s="93"/>
      <c r="E426" s="94"/>
      <c r="F426" s="137"/>
      <c r="G426" s="139"/>
    </row>
    <row r="427" spans="2:7" ht="12.75">
      <c r="B427" s="93"/>
      <c r="C427" s="93"/>
      <c r="D427" s="93"/>
      <c r="E427" s="94"/>
      <c r="F427" s="137"/>
      <c r="G427" s="139"/>
    </row>
    <row r="428" spans="2:7" ht="12.75">
      <c r="B428" s="93"/>
      <c r="C428" s="93"/>
      <c r="D428" s="93"/>
      <c r="E428" s="94"/>
      <c r="F428" s="137"/>
      <c r="G428" s="139"/>
    </row>
    <row r="429" spans="2:7" ht="12.75">
      <c r="B429" s="93"/>
      <c r="C429" s="93"/>
      <c r="D429" s="93"/>
      <c r="E429" s="94"/>
      <c r="F429" s="137"/>
      <c r="G429" s="139"/>
    </row>
    <row r="430" spans="2:7" ht="12.75">
      <c r="B430" s="93"/>
      <c r="C430" s="93"/>
      <c r="D430" s="93"/>
      <c r="E430" s="94"/>
      <c r="F430" s="137"/>
      <c r="G430" s="139"/>
    </row>
    <row r="431" spans="2:7" ht="12.75">
      <c r="B431" s="93"/>
      <c r="C431" s="93"/>
      <c r="D431" s="93"/>
      <c r="E431" s="94"/>
      <c r="F431" s="137"/>
      <c r="G431" s="139"/>
    </row>
    <row r="432" spans="2:7" ht="12.75">
      <c r="B432" s="93"/>
      <c r="C432" s="93"/>
      <c r="D432" s="93"/>
      <c r="E432" s="94"/>
      <c r="F432" s="137"/>
      <c r="G432" s="139"/>
    </row>
    <row r="433" spans="2:7" ht="12.75">
      <c r="B433" s="93"/>
      <c r="C433" s="93"/>
      <c r="D433" s="93"/>
      <c r="E433" s="94"/>
      <c r="F433" s="137"/>
      <c r="G433" s="139"/>
    </row>
    <row r="434" spans="2:7" ht="12.75">
      <c r="B434" s="2"/>
      <c r="C434" s="2"/>
      <c r="D434" s="2"/>
      <c r="E434" s="139"/>
      <c r="F434" s="137"/>
      <c r="G434" s="361"/>
    </row>
    <row r="435" spans="2:7" ht="12.75">
      <c r="B435" s="1"/>
      <c r="C435" s="1"/>
      <c r="D435" s="1"/>
      <c r="E435" s="92"/>
      <c r="F435" s="137"/>
      <c r="G435" s="139"/>
    </row>
    <row r="436" spans="2:7" ht="12.75">
      <c r="B436" s="1"/>
      <c r="C436" s="1"/>
      <c r="D436" s="1"/>
      <c r="E436" s="92"/>
      <c r="F436" s="137"/>
      <c r="G436" s="139"/>
    </row>
    <row r="437" spans="2:7" ht="12.75">
      <c r="B437" s="1"/>
      <c r="C437" s="1"/>
      <c r="D437" s="1"/>
      <c r="E437" s="92"/>
      <c r="F437" s="137"/>
      <c r="G437" s="139"/>
    </row>
    <row r="438" spans="2:7" ht="12.75">
      <c r="B438" s="1"/>
      <c r="C438" s="1"/>
      <c r="D438" s="1"/>
      <c r="E438" s="92"/>
      <c r="F438" s="137"/>
      <c r="G438" s="139"/>
    </row>
    <row r="439" spans="2:7" ht="12.75">
      <c r="B439" s="1"/>
      <c r="C439" s="1"/>
      <c r="D439" s="1"/>
      <c r="E439" s="92"/>
      <c r="F439" s="137"/>
      <c r="G439" s="139"/>
    </row>
    <row r="440" spans="2:7" ht="12.75">
      <c r="B440" s="1"/>
      <c r="C440" s="1"/>
      <c r="D440" s="1"/>
      <c r="E440" s="92"/>
      <c r="F440" s="137"/>
      <c r="G440" s="139"/>
    </row>
    <row r="441" spans="2:7" ht="12.75">
      <c r="B441" s="1"/>
      <c r="C441" s="1"/>
      <c r="D441" s="1"/>
      <c r="E441" s="92"/>
      <c r="F441" s="137"/>
      <c r="G441" s="139"/>
    </row>
    <row r="442" spans="2:7" ht="12.75">
      <c r="B442" s="1"/>
      <c r="C442" s="1"/>
      <c r="D442" s="1"/>
      <c r="E442" s="92"/>
      <c r="F442" s="137"/>
      <c r="G442" s="139"/>
    </row>
    <row r="443" spans="2:7" ht="12.75">
      <c r="B443" s="1"/>
      <c r="C443" s="1"/>
      <c r="D443" s="1"/>
      <c r="E443" s="92"/>
      <c r="F443" s="137"/>
      <c r="G443" s="139"/>
    </row>
    <row r="444" spans="2:7" ht="12.75">
      <c r="B444" s="1"/>
      <c r="C444" s="1"/>
      <c r="D444" s="1"/>
      <c r="E444" s="92"/>
      <c r="F444" s="137"/>
      <c r="G444" s="139"/>
    </row>
    <row r="445" spans="2:7" ht="12.75">
      <c r="B445" s="1"/>
      <c r="C445" s="1"/>
      <c r="D445" s="1"/>
      <c r="E445" s="92"/>
      <c r="F445" s="137"/>
      <c r="G445" s="139"/>
    </row>
    <row r="446" spans="2:7" ht="12.75">
      <c r="B446" s="1"/>
      <c r="C446" s="1"/>
      <c r="D446" s="1"/>
      <c r="E446" s="92"/>
      <c r="F446" s="137"/>
      <c r="G446" s="139"/>
    </row>
    <row r="447" spans="2:7" ht="12.75">
      <c r="B447" s="1"/>
      <c r="C447" s="1"/>
      <c r="D447" s="1"/>
      <c r="E447" s="92"/>
      <c r="F447" s="137"/>
      <c r="G447" s="139"/>
    </row>
    <row r="448" spans="2:7" ht="12.75">
      <c r="B448" s="1"/>
      <c r="C448" s="1"/>
      <c r="D448" s="1"/>
      <c r="E448" s="92"/>
      <c r="F448" s="137"/>
      <c r="G448" s="139"/>
    </row>
    <row r="449" spans="2:7" ht="12.75">
      <c r="B449" s="93"/>
      <c r="C449" s="93"/>
      <c r="D449" s="93"/>
      <c r="E449" s="94"/>
      <c r="F449" s="137"/>
      <c r="G449" s="139"/>
    </row>
    <row r="450" spans="2:7" ht="12.75">
      <c r="B450" s="93"/>
      <c r="C450" s="93"/>
      <c r="D450" s="93"/>
      <c r="E450" s="94"/>
      <c r="F450" s="137"/>
      <c r="G450" s="139"/>
    </row>
    <row r="451" spans="2:7" ht="12.75">
      <c r="B451" s="93"/>
      <c r="C451" s="93"/>
      <c r="D451" s="93"/>
      <c r="E451" s="94"/>
      <c r="F451" s="137"/>
      <c r="G451" s="139"/>
    </row>
    <row r="452" spans="2:7" ht="12.75">
      <c r="B452" s="93"/>
      <c r="C452" s="93"/>
      <c r="D452" s="93"/>
      <c r="E452" s="94"/>
      <c r="F452" s="137"/>
      <c r="G452" s="139"/>
    </row>
    <row r="453" spans="2:7" ht="12.75">
      <c r="B453" s="93"/>
      <c r="C453" s="93"/>
      <c r="D453" s="93"/>
      <c r="E453" s="94"/>
      <c r="F453" s="137"/>
      <c r="G453" s="139"/>
    </row>
    <row r="454" spans="2:7" ht="12.75">
      <c r="B454" s="93"/>
      <c r="C454" s="93"/>
      <c r="D454" s="93"/>
      <c r="E454" s="94"/>
      <c r="F454" s="137"/>
      <c r="G454" s="139"/>
    </row>
    <row r="455" spans="2:7" ht="12.75">
      <c r="B455" s="93"/>
      <c r="C455" s="93"/>
      <c r="D455" s="93"/>
      <c r="E455" s="94"/>
      <c r="F455" s="137"/>
      <c r="G455" s="139"/>
    </row>
    <row r="456" spans="2:7" ht="12.75">
      <c r="B456" s="93"/>
      <c r="C456" s="93"/>
      <c r="D456" s="93"/>
      <c r="E456" s="94"/>
      <c r="F456" s="137"/>
      <c r="G456" s="139"/>
    </row>
    <row r="457" spans="2:7" ht="12.75">
      <c r="B457" s="93"/>
      <c r="C457" s="93"/>
      <c r="D457" s="93"/>
      <c r="E457" s="94"/>
      <c r="F457" s="137"/>
      <c r="G457" s="139"/>
    </row>
    <row r="458" spans="2:7" ht="12.75">
      <c r="B458" s="93"/>
      <c r="C458" s="93"/>
      <c r="D458" s="93"/>
      <c r="E458" s="94"/>
      <c r="F458" s="137"/>
      <c r="G458" s="139"/>
    </row>
    <row r="459" spans="2:7" ht="12.75">
      <c r="B459" s="93"/>
      <c r="C459" s="93"/>
      <c r="D459" s="93"/>
      <c r="E459" s="94"/>
      <c r="F459" s="137"/>
      <c r="G459" s="139"/>
    </row>
    <row r="460" spans="2:7" ht="12.75">
      <c r="B460" s="93"/>
      <c r="C460" s="93"/>
      <c r="D460" s="93"/>
      <c r="E460" s="94"/>
      <c r="F460" s="137"/>
      <c r="G460" s="139"/>
    </row>
    <row r="461" spans="2:7" ht="12.75">
      <c r="B461" s="93"/>
      <c r="C461" s="93"/>
      <c r="D461" s="93"/>
      <c r="E461" s="94"/>
      <c r="F461" s="137"/>
      <c r="G461" s="139"/>
    </row>
    <row r="462" spans="2:7" ht="12.75">
      <c r="B462" s="93"/>
      <c r="C462" s="93"/>
      <c r="D462" s="93"/>
      <c r="E462" s="94"/>
      <c r="F462" s="137"/>
      <c r="G462" s="139"/>
    </row>
    <row r="463" spans="2:7" ht="12.75">
      <c r="B463" s="93"/>
      <c r="C463" s="93"/>
      <c r="D463" s="93"/>
      <c r="E463" s="94"/>
      <c r="F463" s="137"/>
      <c r="G463" s="139"/>
    </row>
    <row r="464" spans="2:7" ht="12.75">
      <c r="B464" s="93"/>
      <c r="C464" s="93"/>
      <c r="D464" s="93"/>
      <c r="E464" s="94"/>
      <c r="F464" s="137"/>
      <c r="G464" s="139"/>
    </row>
    <row r="465" spans="2:7" ht="12.75">
      <c r="B465" s="93"/>
      <c r="C465" s="93"/>
      <c r="D465" s="93"/>
      <c r="E465" s="94"/>
      <c r="F465" s="137"/>
      <c r="G465" s="139"/>
    </row>
    <row r="466" spans="2:7" ht="12.75">
      <c r="B466" s="93"/>
      <c r="C466" s="93"/>
      <c r="D466" s="93"/>
      <c r="E466" s="94"/>
      <c r="F466" s="137"/>
      <c r="G466" s="139"/>
    </row>
    <row r="467" spans="2:7" ht="12.75">
      <c r="B467" s="93"/>
      <c r="C467" s="93"/>
      <c r="D467" s="93"/>
      <c r="E467" s="94"/>
      <c r="F467" s="137"/>
      <c r="G467" s="139"/>
    </row>
    <row r="468" spans="2:7" ht="12.75">
      <c r="B468" s="93"/>
      <c r="C468" s="93"/>
      <c r="D468" s="93"/>
      <c r="E468" s="94"/>
      <c r="F468" s="137"/>
      <c r="G468" s="139"/>
    </row>
    <row r="469" spans="2:7" ht="12.75">
      <c r="B469" s="93"/>
      <c r="C469" s="93"/>
      <c r="D469" s="93"/>
      <c r="E469" s="94"/>
      <c r="F469" s="137"/>
      <c r="G469" s="139"/>
    </row>
    <row r="470" spans="2:7" ht="12.75">
      <c r="B470" s="93"/>
      <c r="C470" s="93"/>
      <c r="D470" s="93"/>
      <c r="E470" s="94"/>
      <c r="F470" s="137"/>
      <c r="G470" s="139"/>
    </row>
    <row r="471" spans="2:7" ht="12.75">
      <c r="B471" s="93"/>
      <c r="C471" s="93"/>
      <c r="D471" s="93"/>
      <c r="E471" s="94"/>
      <c r="F471" s="137"/>
      <c r="G471" s="139"/>
    </row>
    <row r="472" spans="2:7" ht="12.75">
      <c r="B472" s="93"/>
      <c r="C472" s="93"/>
      <c r="D472" s="93"/>
      <c r="E472" s="94"/>
      <c r="F472" s="137"/>
      <c r="G472" s="139"/>
    </row>
    <row r="473" spans="2:7" ht="12.75">
      <c r="B473" s="93"/>
      <c r="C473" s="93"/>
      <c r="D473" s="93"/>
      <c r="E473" s="94"/>
      <c r="F473" s="137"/>
      <c r="G473" s="139"/>
    </row>
    <row r="474" spans="2:7" ht="12.75">
      <c r="B474" s="93"/>
      <c r="C474" s="93"/>
      <c r="D474" s="93"/>
      <c r="E474" s="94"/>
      <c r="F474" s="137"/>
      <c r="G474" s="139"/>
    </row>
    <row r="475" spans="2:7" ht="12.75">
      <c r="B475" s="93"/>
      <c r="C475" s="93"/>
      <c r="D475" s="93"/>
      <c r="E475" s="94"/>
      <c r="F475" s="137"/>
      <c r="G475" s="139"/>
    </row>
    <row r="476" spans="2:7" ht="12.75">
      <c r="B476" s="93"/>
      <c r="C476" s="93"/>
      <c r="D476" s="93"/>
      <c r="E476" s="94"/>
      <c r="F476" s="137"/>
      <c r="G476" s="139"/>
    </row>
    <row r="477" spans="2:7" ht="12.75">
      <c r="B477" s="93"/>
      <c r="C477" s="93"/>
      <c r="D477" s="93"/>
      <c r="E477" s="94"/>
      <c r="F477" s="137"/>
      <c r="G477" s="139"/>
    </row>
    <row r="478" spans="2:7" ht="12.75">
      <c r="B478" s="93"/>
      <c r="C478" s="93"/>
      <c r="D478" s="93"/>
      <c r="E478" s="94"/>
      <c r="F478" s="137"/>
      <c r="G478" s="139"/>
    </row>
    <row r="479" spans="2:32" ht="12.75">
      <c r="B479" s="1"/>
      <c r="C479" s="1"/>
      <c r="D479" s="1"/>
      <c r="E479" s="92"/>
      <c r="F479" s="137"/>
      <c r="G479" s="139"/>
      <c r="H479" s="91"/>
      <c r="AF479" s="5"/>
    </row>
    <row r="480" spans="2:32" ht="12.75">
      <c r="B480" s="362"/>
      <c r="C480" s="362"/>
      <c r="D480" s="89"/>
      <c r="E480" s="92"/>
      <c r="F480" s="137"/>
      <c r="G480" s="363"/>
      <c r="H480" s="90"/>
      <c r="AF480" s="364"/>
    </row>
    <row r="481" spans="2:32" ht="12.75">
      <c r="B481" s="362"/>
      <c r="C481" s="362"/>
      <c r="D481" s="89"/>
      <c r="E481" s="165"/>
      <c r="F481" s="137"/>
      <c r="G481" s="363"/>
      <c r="H481" s="90"/>
      <c r="AF481" s="364"/>
    </row>
    <row r="482" spans="2:32" ht="12.75">
      <c r="B482" s="1"/>
      <c r="C482" s="1"/>
      <c r="D482" s="1"/>
      <c r="E482" s="92"/>
      <c r="F482" s="1"/>
      <c r="G482" s="92"/>
      <c r="H482" s="95"/>
      <c r="AF482" s="365"/>
    </row>
    <row r="483" spans="2:32" ht="12.75">
      <c r="B483" s="133"/>
      <c r="C483" s="133"/>
      <c r="D483" s="133"/>
      <c r="E483" s="165"/>
      <c r="F483" s="1"/>
      <c r="G483" s="92"/>
      <c r="H483" s="95"/>
      <c r="AF483" s="365"/>
    </row>
    <row r="484" spans="2:32" ht="12.75">
      <c r="B484" s="1"/>
      <c r="C484" s="1"/>
      <c r="D484" s="1"/>
      <c r="E484" s="139"/>
      <c r="F484" s="1"/>
      <c r="G484" s="92"/>
      <c r="H484" s="95"/>
      <c r="AF484" s="365"/>
    </row>
    <row r="485" spans="2:32" ht="12.75">
      <c r="B485" s="1"/>
      <c r="C485" s="1"/>
      <c r="D485" s="1"/>
      <c r="E485" s="139"/>
      <c r="F485" s="358"/>
      <c r="G485" s="96"/>
      <c r="H485" s="95"/>
      <c r="AF485" s="365"/>
    </row>
    <row r="486" spans="2:32" ht="12.75">
      <c r="B486" s="1"/>
      <c r="C486" s="1"/>
      <c r="D486" s="1"/>
      <c r="E486" s="139"/>
      <c r="F486" s="358"/>
      <c r="G486" s="139"/>
      <c r="H486" s="95"/>
      <c r="AF486" s="365"/>
    </row>
    <row r="487" spans="2:32" ht="12.75">
      <c r="B487" s="1"/>
      <c r="C487" s="1"/>
      <c r="D487" s="1"/>
      <c r="E487" s="139"/>
      <c r="F487" s="137"/>
      <c r="G487" s="366"/>
      <c r="H487" s="95"/>
      <c r="AF487" s="365"/>
    </row>
    <row r="488" spans="2:32" ht="12.75">
      <c r="B488" s="1"/>
      <c r="C488" s="1"/>
      <c r="D488" s="1"/>
      <c r="E488" s="139"/>
      <c r="F488" s="1"/>
      <c r="G488" s="92"/>
      <c r="H488" s="95"/>
      <c r="AF488" s="365"/>
    </row>
    <row r="489" spans="2:32" ht="12.75">
      <c r="B489" s="133"/>
      <c r="C489" s="133"/>
      <c r="D489" s="133"/>
      <c r="E489" s="139"/>
      <c r="F489" s="1"/>
      <c r="G489" s="92"/>
      <c r="H489" s="95"/>
      <c r="AF489" s="365"/>
    </row>
    <row r="490" spans="2:32" ht="12.75">
      <c r="B490" s="1"/>
      <c r="C490" s="1"/>
      <c r="D490" s="1"/>
      <c r="E490" s="133"/>
      <c r="F490" s="1"/>
      <c r="G490" s="92"/>
      <c r="H490" s="95"/>
      <c r="AF490" s="365"/>
    </row>
    <row r="491" spans="2:32" ht="12.75">
      <c r="B491" s="1"/>
      <c r="C491" s="1"/>
      <c r="D491" s="1"/>
      <c r="E491" s="92"/>
      <c r="F491" s="137"/>
      <c r="G491" s="139"/>
      <c r="H491" s="91"/>
      <c r="AF491" s="5"/>
    </row>
    <row r="492" spans="2:32" ht="12.75">
      <c r="B492" s="1"/>
      <c r="C492" s="1"/>
      <c r="D492" s="1"/>
      <c r="E492" s="92"/>
      <c r="F492" s="137"/>
      <c r="G492" s="139"/>
      <c r="H492" s="91"/>
      <c r="AF492" s="5"/>
    </row>
    <row r="493" spans="2:32" ht="12.75">
      <c r="B493" s="1"/>
      <c r="C493" s="1"/>
      <c r="D493" s="1"/>
      <c r="E493" s="92"/>
      <c r="F493" s="137"/>
      <c r="G493" s="139"/>
      <c r="H493" s="91"/>
      <c r="AF493" s="5"/>
    </row>
    <row r="494" spans="2:32" ht="12.75">
      <c r="B494" s="1"/>
      <c r="C494" s="1"/>
      <c r="D494" s="1"/>
      <c r="E494" s="92"/>
      <c r="F494" s="137"/>
      <c r="G494" s="139"/>
      <c r="H494" s="91"/>
      <c r="AF494" s="5"/>
    </row>
    <row r="495" spans="2:32" ht="12.75">
      <c r="B495" s="1"/>
      <c r="C495" s="1"/>
      <c r="D495" s="1"/>
      <c r="E495" s="92"/>
      <c r="F495" s="137"/>
      <c r="G495" s="139"/>
      <c r="H495" s="91"/>
      <c r="AF495" s="5"/>
    </row>
    <row r="496" spans="2:32" ht="12.75">
      <c r="B496" s="1"/>
      <c r="C496" s="1"/>
      <c r="D496" s="1"/>
      <c r="E496" s="92"/>
      <c r="F496" s="137"/>
      <c r="G496" s="139"/>
      <c r="H496" s="91"/>
      <c r="AF496" s="5"/>
    </row>
    <row r="497" spans="2:32" ht="12.75">
      <c r="B497" s="1"/>
      <c r="C497" s="1"/>
      <c r="D497" s="1"/>
      <c r="E497" s="92"/>
      <c r="F497" s="137"/>
      <c r="G497" s="139"/>
      <c r="H497" s="91"/>
      <c r="AF497" s="5"/>
    </row>
    <row r="498" spans="2:32" ht="12.75">
      <c r="B498" s="1"/>
      <c r="C498" s="1"/>
      <c r="D498" s="1"/>
      <c r="E498" s="92"/>
      <c r="F498" s="137"/>
      <c r="G498" s="139"/>
      <c r="H498" s="91"/>
      <c r="AF498" s="5"/>
    </row>
    <row r="499" spans="2:32" ht="12.75">
      <c r="B499" s="1"/>
      <c r="C499" s="1"/>
      <c r="D499" s="1"/>
      <c r="E499" s="92"/>
      <c r="F499" s="137"/>
      <c r="G499" s="139"/>
      <c r="H499" s="91"/>
      <c r="AF499" s="5"/>
    </row>
    <row r="500" spans="2:32" ht="12.75">
      <c r="B500" s="1"/>
      <c r="C500" s="1"/>
      <c r="D500" s="1"/>
      <c r="E500" s="92"/>
      <c r="F500" s="137"/>
      <c r="G500" s="139"/>
      <c r="H500" s="91"/>
      <c r="AF500" s="5"/>
    </row>
    <row r="501" spans="2:32" ht="12.75">
      <c r="B501" s="1"/>
      <c r="C501" s="1"/>
      <c r="D501" s="1"/>
      <c r="E501" s="92"/>
      <c r="F501" s="137"/>
      <c r="G501" s="139"/>
      <c r="H501" s="91"/>
      <c r="AF501" s="5"/>
    </row>
    <row r="502" spans="2:32" ht="12.75">
      <c r="B502" s="1"/>
      <c r="C502" s="1"/>
      <c r="D502" s="1"/>
      <c r="E502" s="92"/>
      <c r="F502" s="137"/>
      <c r="G502" s="139"/>
      <c r="H502" s="91"/>
      <c r="AF502" s="5"/>
    </row>
    <row r="503" spans="2:32" ht="12.75">
      <c r="B503" s="1"/>
      <c r="C503" s="1"/>
      <c r="D503" s="1"/>
      <c r="E503" s="92"/>
      <c r="F503" s="137"/>
      <c r="G503" s="139"/>
      <c r="H503" s="91"/>
      <c r="AF503" s="5"/>
    </row>
    <row r="504" spans="2:32" ht="12.75">
      <c r="B504" s="1"/>
      <c r="C504" s="1"/>
      <c r="D504" s="1"/>
      <c r="E504" s="133"/>
      <c r="F504" s="1"/>
      <c r="G504" s="92"/>
      <c r="H504" s="95"/>
      <c r="AF504" s="365"/>
    </row>
    <row r="505" spans="2:32" ht="12.75">
      <c r="B505" s="93"/>
      <c r="C505" s="93"/>
      <c r="D505" s="93"/>
      <c r="E505" s="94"/>
      <c r="F505" s="137"/>
      <c r="G505" s="139"/>
      <c r="H505" s="91"/>
      <c r="AF505" s="5"/>
    </row>
    <row r="506" spans="2:32" ht="12.75">
      <c r="B506" s="93"/>
      <c r="C506" s="93"/>
      <c r="D506" s="93"/>
      <c r="E506" s="94"/>
      <c r="F506" s="137"/>
      <c r="G506" s="139"/>
      <c r="H506" s="91"/>
      <c r="AF506" s="5"/>
    </row>
    <row r="507" spans="2:32" ht="12.75">
      <c r="B507" s="93"/>
      <c r="C507" s="93"/>
      <c r="D507" s="93"/>
      <c r="E507" s="94"/>
      <c r="F507" s="137"/>
      <c r="G507" s="139"/>
      <c r="H507" s="91"/>
      <c r="AF507" s="5"/>
    </row>
    <row r="508" spans="2:32" ht="12.75">
      <c r="B508" s="93"/>
      <c r="C508" s="93"/>
      <c r="D508" s="93"/>
      <c r="E508" s="94"/>
      <c r="F508" s="137"/>
      <c r="G508" s="139"/>
      <c r="H508" s="91"/>
      <c r="AF508" s="5"/>
    </row>
    <row r="509" spans="2:32" ht="12.75">
      <c r="B509" s="93"/>
      <c r="C509" s="93"/>
      <c r="D509" s="93"/>
      <c r="E509" s="94"/>
      <c r="F509" s="137"/>
      <c r="G509" s="139"/>
      <c r="H509" s="91"/>
      <c r="AF509" s="5"/>
    </row>
    <row r="510" spans="2:32" ht="12.75">
      <c r="B510" s="93"/>
      <c r="C510" s="93"/>
      <c r="D510" s="93"/>
      <c r="E510" s="94"/>
      <c r="F510" s="137"/>
      <c r="G510" s="139"/>
      <c r="H510" s="91"/>
      <c r="AF510" s="5"/>
    </row>
    <row r="511" spans="2:32" ht="12.75">
      <c r="B511" s="93"/>
      <c r="C511" s="93"/>
      <c r="D511" s="93"/>
      <c r="E511" s="94"/>
      <c r="F511" s="137"/>
      <c r="G511" s="139"/>
      <c r="H511" s="91"/>
      <c r="AF511" s="5"/>
    </row>
    <row r="512" spans="2:32" ht="12.75">
      <c r="B512" s="93"/>
      <c r="C512" s="93"/>
      <c r="D512" s="93"/>
      <c r="E512" s="94"/>
      <c r="F512" s="137"/>
      <c r="G512" s="139"/>
      <c r="H512" s="91"/>
      <c r="AF512" s="5"/>
    </row>
    <row r="513" spans="2:32" ht="12.75">
      <c r="B513" s="93"/>
      <c r="C513" s="93"/>
      <c r="D513" s="93"/>
      <c r="E513" s="94"/>
      <c r="F513" s="137"/>
      <c r="G513" s="139"/>
      <c r="H513" s="91"/>
      <c r="AF513" s="5"/>
    </row>
    <row r="514" spans="2:32" ht="12.75">
      <c r="B514" s="93"/>
      <c r="C514" s="93"/>
      <c r="D514" s="93"/>
      <c r="E514" s="94"/>
      <c r="F514" s="137"/>
      <c r="G514" s="139"/>
      <c r="H514" s="91"/>
      <c r="AF514" s="5"/>
    </row>
    <row r="515" spans="2:32" ht="12.75">
      <c r="B515" s="93"/>
      <c r="C515" s="93"/>
      <c r="D515" s="93"/>
      <c r="E515" s="94"/>
      <c r="F515" s="137"/>
      <c r="G515" s="139"/>
      <c r="H515" s="91"/>
      <c r="AF515" s="5"/>
    </row>
    <row r="516" spans="2:32" ht="12.75">
      <c r="B516" s="93"/>
      <c r="C516" s="93"/>
      <c r="D516" s="93"/>
      <c r="E516" s="94"/>
      <c r="F516" s="137"/>
      <c r="G516" s="139"/>
      <c r="H516" s="91"/>
      <c r="AF516" s="5"/>
    </row>
    <row r="517" spans="2:32" ht="12.75">
      <c r="B517" s="93"/>
      <c r="C517" s="93"/>
      <c r="D517" s="93"/>
      <c r="E517" s="94"/>
      <c r="F517" s="137"/>
      <c r="G517" s="139"/>
      <c r="H517" s="91"/>
      <c r="AF517" s="5"/>
    </row>
    <row r="518" spans="2:32" ht="12.75">
      <c r="B518" s="93"/>
      <c r="C518" s="93"/>
      <c r="D518" s="93"/>
      <c r="E518" s="94"/>
      <c r="F518" s="137"/>
      <c r="G518" s="139"/>
      <c r="H518" s="91"/>
      <c r="AF518" s="5"/>
    </row>
    <row r="519" spans="2:32" ht="12.75">
      <c r="B519" s="93"/>
      <c r="C519" s="93"/>
      <c r="D519" s="93"/>
      <c r="E519" s="94"/>
      <c r="F519" s="137"/>
      <c r="G519" s="139"/>
      <c r="H519" s="91"/>
      <c r="AF519" s="5"/>
    </row>
    <row r="520" spans="2:32" ht="12.75">
      <c r="B520" s="93"/>
      <c r="C520" s="93"/>
      <c r="D520" s="93"/>
      <c r="E520" s="94"/>
      <c r="F520" s="137"/>
      <c r="G520" s="139"/>
      <c r="H520" s="91"/>
      <c r="AF520" s="5"/>
    </row>
    <row r="521" spans="2:32" ht="12.75">
      <c r="B521" s="93"/>
      <c r="C521" s="93"/>
      <c r="D521" s="93"/>
      <c r="E521" s="94"/>
      <c r="F521" s="137"/>
      <c r="G521" s="139"/>
      <c r="H521" s="91"/>
      <c r="AF521" s="5"/>
    </row>
    <row r="522" spans="2:32" ht="12.75">
      <c r="B522" s="93"/>
      <c r="C522" s="93"/>
      <c r="D522" s="93"/>
      <c r="E522" s="94"/>
      <c r="F522" s="137"/>
      <c r="G522" s="139"/>
      <c r="H522" s="91"/>
      <c r="AF522" s="5"/>
    </row>
    <row r="523" spans="2:32" ht="12.75">
      <c r="B523" s="93"/>
      <c r="C523" s="93"/>
      <c r="D523" s="93"/>
      <c r="E523" s="94"/>
      <c r="F523" s="137"/>
      <c r="G523" s="139"/>
      <c r="H523" s="91"/>
      <c r="AF523" s="5"/>
    </row>
    <row r="524" spans="2:32" ht="12.75">
      <c r="B524" s="93"/>
      <c r="C524" s="93"/>
      <c r="D524" s="93"/>
      <c r="E524" s="94"/>
      <c r="F524" s="137"/>
      <c r="G524" s="139"/>
      <c r="H524" s="91"/>
      <c r="AF524" s="5"/>
    </row>
    <row r="525" spans="2:32" ht="12.75">
      <c r="B525" s="93"/>
      <c r="C525" s="93"/>
      <c r="D525" s="93"/>
      <c r="E525" s="94"/>
      <c r="F525" s="137"/>
      <c r="G525" s="139"/>
      <c r="H525" s="91"/>
      <c r="AF525" s="5"/>
    </row>
    <row r="526" spans="2:32" ht="12.75">
      <c r="B526" s="93"/>
      <c r="C526" s="93"/>
      <c r="D526" s="93"/>
      <c r="E526" s="94"/>
      <c r="F526" s="137"/>
      <c r="G526" s="139"/>
      <c r="H526" s="91"/>
      <c r="AF526" s="5"/>
    </row>
    <row r="527" spans="2:32" ht="12.75">
      <c r="B527" s="1"/>
      <c r="C527" s="1"/>
      <c r="D527" s="1"/>
      <c r="E527" s="133"/>
      <c r="F527" s="1"/>
      <c r="G527" s="92"/>
      <c r="H527" s="95"/>
      <c r="AF527" s="365"/>
    </row>
    <row r="528" spans="2:32" ht="12.75">
      <c r="B528" s="93"/>
      <c r="C528" s="93"/>
      <c r="D528" s="93"/>
      <c r="E528" s="94"/>
      <c r="F528" s="137"/>
      <c r="G528" s="139"/>
      <c r="H528" s="91"/>
      <c r="AF528" s="5"/>
    </row>
    <row r="529" spans="2:32" ht="12.75">
      <c r="B529" s="93"/>
      <c r="C529" s="93"/>
      <c r="D529" s="93"/>
      <c r="E529" s="94"/>
      <c r="F529" s="137"/>
      <c r="G529" s="139"/>
      <c r="H529" s="91"/>
      <c r="AF529" s="5"/>
    </row>
    <row r="530" spans="2:32" ht="12.75">
      <c r="B530" s="93"/>
      <c r="C530" s="93"/>
      <c r="D530" s="93"/>
      <c r="E530" s="94"/>
      <c r="F530" s="137"/>
      <c r="G530" s="139"/>
      <c r="H530" s="91"/>
      <c r="AF530" s="5"/>
    </row>
    <row r="531" spans="2:32" ht="12.75">
      <c r="B531" s="93"/>
      <c r="C531" s="93"/>
      <c r="D531" s="93"/>
      <c r="E531" s="94"/>
      <c r="F531" s="137"/>
      <c r="G531" s="139"/>
      <c r="H531" s="91"/>
      <c r="AF531" s="5"/>
    </row>
    <row r="532" spans="2:32" ht="12.75">
      <c r="B532" s="93"/>
      <c r="C532" s="93"/>
      <c r="D532" s="93"/>
      <c r="E532" s="94"/>
      <c r="F532" s="137"/>
      <c r="G532" s="139"/>
      <c r="H532" s="91"/>
      <c r="AF532" s="5"/>
    </row>
    <row r="533" spans="2:32" ht="12.75">
      <c r="B533" s="93"/>
      <c r="C533" s="93"/>
      <c r="D533" s="93"/>
      <c r="E533" s="94"/>
      <c r="F533" s="137"/>
      <c r="G533" s="139"/>
      <c r="H533" s="91"/>
      <c r="AF533" s="5"/>
    </row>
    <row r="534" spans="2:32" ht="12.75">
      <c r="B534" s="1"/>
      <c r="C534" s="1"/>
      <c r="D534" s="1"/>
      <c r="E534" s="92"/>
      <c r="F534" s="1"/>
      <c r="G534" s="92"/>
      <c r="H534" s="95"/>
      <c r="AF534" s="365"/>
    </row>
  </sheetData>
  <sheetProtection/>
  <mergeCells count="257">
    <mergeCell ref="C203:H203"/>
    <mergeCell ref="B236:H236"/>
    <mergeCell ref="B238:H238"/>
    <mergeCell ref="B237:H237"/>
    <mergeCell ref="F235:H235"/>
    <mergeCell ref="E228:H228"/>
    <mergeCell ref="F229:H229"/>
    <mergeCell ref="F218:H218"/>
    <mergeCell ref="E125:H125"/>
    <mergeCell ref="D124:H124"/>
    <mergeCell ref="F195:H195"/>
    <mergeCell ref="F196:H196"/>
    <mergeCell ref="F197:H197"/>
    <mergeCell ref="F198:H198"/>
    <mergeCell ref="C185:H185"/>
    <mergeCell ref="C186:H186"/>
    <mergeCell ref="E187:H187"/>
    <mergeCell ref="F188:H188"/>
    <mergeCell ref="F189:H189"/>
    <mergeCell ref="F170:H170"/>
    <mergeCell ref="F171:H171"/>
    <mergeCell ref="F190:H190"/>
    <mergeCell ref="F230:H230"/>
    <mergeCell ref="F231:H231"/>
    <mergeCell ref="F232:H232"/>
    <mergeCell ref="F233:H233"/>
    <mergeCell ref="F234:H234"/>
    <mergeCell ref="F224:H224"/>
    <mergeCell ref="F225:H225"/>
    <mergeCell ref="F226:H226"/>
    <mergeCell ref="F227:H227"/>
    <mergeCell ref="F219:H219"/>
    <mergeCell ref="F220:H220"/>
    <mergeCell ref="F221:H221"/>
    <mergeCell ref="F222:H222"/>
    <mergeCell ref="F223:H223"/>
    <mergeCell ref="F212:H212"/>
    <mergeCell ref="F213:H213"/>
    <mergeCell ref="F214:H214"/>
    <mergeCell ref="F215:H215"/>
    <mergeCell ref="F216:H216"/>
    <mergeCell ref="F217:H217"/>
    <mergeCell ref="F206:H206"/>
    <mergeCell ref="F207:H207"/>
    <mergeCell ref="F208:H208"/>
    <mergeCell ref="F209:H209"/>
    <mergeCell ref="F210:H210"/>
    <mergeCell ref="F211:H211"/>
    <mergeCell ref="E204:H204"/>
    <mergeCell ref="F205:H205"/>
    <mergeCell ref="F191:H191"/>
    <mergeCell ref="F192:H192"/>
    <mergeCell ref="F193:H193"/>
    <mergeCell ref="F194:H194"/>
    <mergeCell ref="F199:H199"/>
    <mergeCell ref="F200:H200"/>
    <mergeCell ref="F201:H201"/>
    <mergeCell ref="C202:H202"/>
    <mergeCell ref="F141:H141"/>
    <mergeCell ref="F165:H165"/>
    <mergeCell ref="F140:H140"/>
    <mergeCell ref="F164:H164"/>
    <mergeCell ref="F157:H157"/>
    <mergeCell ref="F158:H158"/>
    <mergeCell ref="F159:H159"/>
    <mergeCell ref="F160:H160"/>
    <mergeCell ref="F161:H161"/>
    <mergeCell ref="F162:H162"/>
    <mergeCell ref="F145:H145"/>
    <mergeCell ref="F146:H146"/>
    <mergeCell ref="F147:H147"/>
    <mergeCell ref="F148:H148"/>
    <mergeCell ref="F149:H149"/>
    <mergeCell ref="F150:H150"/>
    <mergeCell ref="F156:H156"/>
    <mergeCell ref="F151:H151"/>
    <mergeCell ref="F163:H163"/>
    <mergeCell ref="F153:H153"/>
    <mergeCell ref="F154:H154"/>
    <mergeCell ref="F155:H155"/>
    <mergeCell ref="F132:H132"/>
    <mergeCell ref="F133:H133"/>
    <mergeCell ref="F134:H134"/>
    <mergeCell ref="F135:H135"/>
    <mergeCell ref="F136:H136"/>
    <mergeCell ref="F137:H137"/>
    <mergeCell ref="D176:H176"/>
    <mergeCell ref="E173:H173"/>
    <mergeCell ref="E174:H174"/>
    <mergeCell ref="F172:H172"/>
    <mergeCell ref="F166:H166"/>
    <mergeCell ref="F167:H167"/>
    <mergeCell ref="F168:H168"/>
    <mergeCell ref="F169:H169"/>
    <mergeCell ref="F32:H32"/>
    <mergeCell ref="F56:H56"/>
    <mergeCell ref="F64:H64"/>
    <mergeCell ref="F85:H85"/>
    <mergeCell ref="F109:H109"/>
    <mergeCell ref="F117:H117"/>
    <mergeCell ref="F112:H112"/>
    <mergeCell ref="F113:H113"/>
    <mergeCell ref="F114:H114"/>
    <mergeCell ref="F115:H115"/>
    <mergeCell ref="F182:H182"/>
    <mergeCell ref="F183:H183"/>
    <mergeCell ref="F138:H138"/>
    <mergeCell ref="F139:H139"/>
    <mergeCell ref="F184:H184"/>
    <mergeCell ref="F152:H152"/>
    <mergeCell ref="B178:H178"/>
    <mergeCell ref="C179:H179"/>
    <mergeCell ref="C180:H180"/>
    <mergeCell ref="F142:H142"/>
    <mergeCell ref="F131:H131"/>
    <mergeCell ref="D118:H118"/>
    <mergeCell ref="D119:H119"/>
    <mergeCell ref="C120:H120"/>
    <mergeCell ref="F127:H127"/>
    <mergeCell ref="E181:H181"/>
    <mergeCell ref="F143:H143"/>
    <mergeCell ref="F144:H144"/>
    <mergeCell ref="C177:H177"/>
    <mergeCell ref="D175:H175"/>
    <mergeCell ref="F108:H108"/>
    <mergeCell ref="E110:H110"/>
    <mergeCell ref="F111:H111"/>
    <mergeCell ref="F128:H128"/>
    <mergeCell ref="F129:H129"/>
    <mergeCell ref="F130:H130"/>
    <mergeCell ref="C122:H122"/>
    <mergeCell ref="C121:H121"/>
    <mergeCell ref="F126:H126"/>
    <mergeCell ref="D123:H123"/>
    <mergeCell ref="F102:H102"/>
    <mergeCell ref="F103:H103"/>
    <mergeCell ref="F104:H104"/>
    <mergeCell ref="F116:H116"/>
    <mergeCell ref="C68:H68"/>
    <mergeCell ref="D69:H69"/>
    <mergeCell ref="D70:H70"/>
    <mergeCell ref="F105:H105"/>
    <mergeCell ref="F106:H106"/>
    <mergeCell ref="F107:H107"/>
    <mergeCell ref="F96:H96"/>
    <mergeCell ref="F97:H97"/>
    <mergeCell ref="F98:H98"/>
    <mergeCell ref="F99:H99"/>
    <mergeCell ref="F100:H100"/>
    <mergeCell ref="F101:H101"/>
    <mergeCell ref="F90:H90"/>
    <mergeCell ref="F91:H91"/>
    <mergeCell ref="F92:H92"/>
    <mergeCell ref="F93:H93"/>
    <mergeCell ref="F94:H94"/>
    <mergeCell ref="F95:H95"/>
    <mergeCell ref="F83:H83"/>
    <mergeCell ref="F84:H84"/>
    <mergeCell ref="E86:H86"/>
    <mergeCell ref="F87:H87"/>
    <mergeCell ref="F88:H88"/>
    <mergeCell ref="F89:H89"/>
    <mergeCell ref="F77:H77"/>
    <mergeCell ref="F78:H78"/>
    <mergeCell ref="F79:H79"/>
    <mergeCell ref="F80:H80"/>
    <mergeCell ref="F81:H81"/>
    <mergeCell ref="F82:H82"/>
    <mergeCell ref="F72:H72"/>
    <mergeCell ref="F73:H73"/>
    <mergeCell ref="C67:H67"/>
    <mergeCell ref="F74:H74"/>
    <mergeCell ref="F75:H75"/>
    <mergeCell ref="F76:H76"/>
    <mergeCell ref="E57:H57"/>
    <mergeCell ref="F49:H49"/>
    <mergeCell ref="F48:H48"/>
    <mergeCell ref="D66:H66"/>
    <mergeCell ref="D65:H65"/>
    <mergeCell ref="E71:H71"/>
    <mergeCell ref="F63:H63"/>
    <mergeCell ref="F62:H62"/>
    <mergeCell ref="F61:H61"/>
    <mergeCell ref="F60:H60"/>
    <mergeCell ref="F59:H59"/>
    <mergeCell ref="F58:H58"/>
    <mergeCell ref="F46:H46"/>
    <mergeCell ref="F45:H45"/>
    <mergeCell ref="F44:H44"/>
    <mergeCell ref="F36:H36"/>
    <mergeCell ref="F35:H35"/>
    <mergeCell ref="F43:H43"/>
    <mergeCell ref="F34:H34"/>
    <mergeCell ref="E33:H33"/>
    <mergeCell ref="F55:H55"/>
    <mergeCell ref="F54:H54"/>
    <mergeCell ref="F53:H53"/>
    <mergeCell ref="F52:H52"/>
    <mergeCell ref="F51:H51"/>
    <mergeCell ref="F50:H50"/>
    <mergeCell ref="F37:H37"/>
    <mergeCell ref="F47:H47"/>
    <mergeCell ref="B11:H11"/>
    <mergeCell ref="B13:H13"/>
    <mergeCell ref="C15:H15"/>
    <mergeCell ref="D17:H17"/>
    <mergeCell ref="C14:H14"/>
    <mergeCell ref="J9:J10"/>
    <mergeCell ref="I8:I10"/>
    <mergeCell ref="D16:H16"/>
    <mergeCell ref="AB9:AB10"/>
    <mergeCell ref="AC9:AC10"/>
    <mergeCell ref="AD9:AE9"/>
    <mergeCell ref="B3:AE3"/>
    <mergeCell ref="B2:AE2"/>
    <mergeCell ref="B8:H10"/>
    <mergeCell ref="V9:V10"/>
    <mergeCell ref="W9:W10"/>
    <mergeCell ref="X9:X10"/>
    <mergeCell ref="Y9:Y10"/>
    <mergeCell ref="R8:V8"/>
    <mergeCell ref="W8:AA8"/>
    <mergeCell ref="Z9:Z10"/>
    <mergeCell ref="AA9:AA10"/>
    <mergeCell ref="P9:P10"/>
    <mergeCell ref="Q9:Q10"/>
    <mergeCell ref="R9:R10"/>
    <mergeCell ref="S9:S10"/>
    <mergeCell ref="T9:T10"/>
    <mergeCell ref="U9:U10"/>
    <mergeCell ref="K9:K10"/>
    <mergeCell ref="L9:L10"/>
    <mergeCell ref="M9:M10"/>
    <mergeCell ref="N9:N10"/>
    <mergeCell ref="O9:O10"/>
    <mergeCell ref="J8:L8"/>
    <mergeCell ref="M8:Q8"/>
    <mergeCell ref="AB8:AE8"/>
    <mergeCell ref="E18:H18"/>
    <mergeCell ref="F31:H31"/>
    <mergeCell ref="F30:H30"/>
    <mergeCell ref="F29:H29"/>
    <mergeCell ref="F28:H28"/>
    <mergeCell ref="F27:H27"/>
    <mergeCell ref="F26:H26"/>
    <mergeCell ref="F25:H25"/>
    <mergeCell ref="F24:H24"/>
    <mergeCell ref="F23:H23"/>
    <mergeCell ref="F22:H22"/>
    <mergeCell ref="F21:H21"/>
    <mergeCell ref="F20:H20"/>
    <mergeCell ref="F19:H19"/>
    <mergeCell ref="F42:H42"/>
    <mergeCell ref="F41:H41"/>
    <mergeCell ref="F40:H40"/>
    <mergeCell ref="F39:H39"/>
    <mergeCell ref="F38:H38"/>
  </mergeCells>
  <conditionalFormatting sqref="AB12:AD12">
    <cfRule type="cellIs" priority="90" dxfId="0" operator="lessThan" stopIfTrue="1">
      <formula>0</formula>
    </cfRule>
  </conditionalFormatting>
  <conditionalFormatting sqref="AB12:AD12">
    <cfRule type="cellIs" priority="82" dxfId="0" operator="lessThan" stopIfTrue="1">
      <formula>0</formula>
    </cfRule>
  </conditionalFormatting>
  <conditionalFormatting sqref="AB238:AD238">
    <cfRule type="cellIs" priority="59" dxfId="0" operator="lessThan" stopIfTrue="1">
      <formula>0</formula>
    </cfRule>
  </conditionalFormatting>
  <conditionalFormatting sqref="AB238:AD238">
    <cfRule type="cellIs" priority="60" dxfId="0" operator="lessThan" stopIfTrue="1">
      <formula>0</formula>
    </cfRule>
  </conditionalFormatting>
  <conditionalFormatting sqref="AB58:AD64">
    <cfRule type="cellIs" priority="11" dxfId="0" operator="lessThan" stopIfTrue="1">
      <formula>0</formula>
    </cfRule>
  </conditionalFormatting>
  <conditionalFormatting sqref="AB72:AD85">
    <cfRule type="cellIs" priority="10" dxfId="0" operator="lessThan" stopIfTrue="1">
      <formula>0</formula>
    </cfRule>
  </conditionalFormatting>
  <conditionalFormatting sqref="AB87:AD109">
    <cfRule type="cellIs" priority="9" dxfId="0" operator="lessThan" stopIfTrue="1">
      <formula>0</formula>
    </cfRule>
  </conditionalFormatting>
  <conditionalFormatting sqref="AB111:AD117">
    <cfRule type="cellIs" priority="8" dxfId="0" operator="lessThan" stopIfTrue="1">
      <formula>0</formula>
    </cfRule>
  </conditionalFormatting>
  <conditionalFormatting sqref="AB127:AD140">
    <cfRule type="cellIs" priority="7" dxfId="0" operator="lessThan" stopIfTrue="1">
      <formula>0</formula>
    </cfRule>
  </conditionalFormatting>
  <conditionalFormatting sqref="AB142:AD164">
    <cfRule type="cellIs" priority="6" dxfId="0" operator="lessThan" stopIfTrue="1">
      <formula>0</formula>
    </cfRule>
  </conditionalFormatting>
  <conditionalFormatting sqref="AB166:AD172">
    <cfRule type="cellIs" priority="5" dxfId="0" operator="lessThan" stopIfTrue="1">
      <formula>0</formula>
    </cfRule>
  </conditionalFormatting>
  <conditionalFormatting sqref="AB182:AD184">
    <cfRule type="cellIs" priority="4" dxfId="0" operator="lessThan" stopIfTrue="1">
      <formula>0</formula>
    </cfRule>
  </conditionalFormatting>
  <conditionalFormatting sqref="AB188:AD201">
    <cfRule type="cellIs" priority="3" dxfId="0" operator="lessThan" stopIfTrue="1">
      <formula>0</formula>
    </cfRule>
  </conditionalFormatting>
  <conditionalFormatting sqref="AB205:AD227">
    <cfRule type="cellIs" priority="2" dxfId="0" operator="lessThan" stopIfTrue="1">
      <formula>0</formula>
    </cfRule>
  </conditionalFormatting>
  <conditionalFormatting sqref="AB229:AD235">
    <cfRule type="cellIs" priority="1" dxfId="0" operator="lessThan" stopIfTrue="1">
      <formula>0</formula>
    </cfRule>
  </conditionalFormatting>
  <conditionalFormatting sqref="AB19:AD32">
    <cfRule type="cellIs" priority="13" dxfId="0" operator="lessThan" stopIfTrue="1">
      <formula>0</formula>
    </cfRule>
  </conditionalFormatting>
  <conditionalFormatting sqref="AB34:AD56">
    <cfRule type="cellIs" priority="12" dxfId="0" operator="lessThan" stopIfTrue="1">
      <formula>0</formula>
    </cfRule>
  </conditionalFormatting>
  <printOptions/>
  <pageMargins left="0.23622047244094488" right="0.23622047244094488" top="0.3937007874015748" bottom="0.3937007874015748" header="0.31496062992125984" footer="0.31496062992125984"/>
  <pageSetup fitToHeight="0" fitToWidth="1" orientation="landscape" paperSize="14" scale="46" r:id="rId1"/>
  <headerFooter>
    <oddFooter>&amp;RPage &amp;P</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B2:F49"/>
  <sheetViews>
    <sheetView workbookViewId="0" topLeftCell="A1">
      <selection activeCell="D19" sqref="D19:E19"/>
    </sheetView>
  </sheetViews>
  <sheetFormatPr defaultColWidth="9.140625" defaultRowHeight="12.75"/>
  <cols>
    <col min="1" max="2" width="2.8515625" style="81" customWidth="1"/>
    <col min="3" max="3" width="3.8515625" style="871" customWidth="1"/>
    <col min="4" max="4" width="21.421875" style="81" customWidth="1"/>
    <col min="5" max="5" width="193.28125" style="81" customWidth="1"/>
    <col min="6" max="6" width="5.00390625" style="81" customWidth="1"/>
    <col min="7" max="16384" width="9.140625" style="81" customWidth="1"/>
  </cols>
  <sheetData>
    <row r="1" ht="15" thickBot="1"/>
    <row r="2" spans="2:6" ht="15">
      <c r="B2" s="902"/>
      <c r="C2" s="893"/>
      <c r="D2" s="80"/>
      <c r="E2" s="80"/>
      <c r="F2" s="383" t="s">
        <v>280</v>
      </c>
    </row>
    <row r="3" spans="2:6" ht="15">
      <c r="B3" s="77"/>
      <c r="C3" s="641" t="s">
        <v>113</v>
      </c>
      <c r="D3" s="641"/>
      <c r="E3" s="641"/>
      <c r="F3" s="703"/>
    </row>
    <row r="4" spans="2:6" ht="15">
      <c r="B4" s="77"/>
      <c r="C4" s="641" t="s">
        <v>5</v>
      </c>
      <c r="D4" s="641"/>
      <c r="E4" s="641"/>
      <c r="F4" s="703"/>
    </row>
    <row r="5" spans="2:6" ht="14.25">
      <c r="B5" s="77"/>
      <c r="D5" s="374"/>
      <c r="F5" s="78"/>
    </row>
    <row r="6" spans="2:6" ht="14.25">
      <c r="B6" s="77"/>
      <c r="C6" s="894" t="s">
        <v>29</v>
      </c>
      <c r="D6" s="638" t="s">
        <v>524</v>
      </c>
      <c r="E6" s="638"/>
      <c r="F6" s="82"/>
    </row>
    <row r="7" spans="2:6" ht="14.25">
      <c r="B7" s="77"/>
      <c r="C7" s="894"/>
      <c r="D7" s="638"/>
      <c r="E7" s="638"/>
      <c r="F7" s="82"/>
    </row>
    <row r="8" spans="2:6" ht="14.25">
      <c r="B8" s="77"/>
      <c r="D8" s="642" t="s">
        <v>455</v>
      </c>
      <c r="E8" s="642"/>
      <c r="F8" s="82"/>
    </row>
    <row r="9" spans="2:6" ht="14.25">
      <c r="B9" s="77"/>
      <c r="D9" s="638"/>
      <c r="E9" s="638"/>
      <c r="F9" s="82"/>
    </row>
    <row r="10" spans="2:6" ht="28.5" customHeight="1">
      <c r="B10" s="77"/>
      <c r="D10" s="642" t="s">
        <v>531</v>
      </c>
      <c r="E10" s="642"/>
      <c r="F10" s="83"/>
    </row>
    <row r="11" spans="2:6" ht="14.25">
      <c r="B11" s="77"/>
      <c r="D11" s="638"/>
      <c r="E11" s="638"/>
      <c r="F11" s="83"/>
    </row>
    <row r="12" spans="2:6" ht="30" customHeight="1">
      <c r="B12" s="77"/>
      <c r="D12" s="642" t="s">
        <v>497</v>
      </c>
      <c r="E12" s="642"/>
      <c r="F12" s="83"/>
    </row>
    <row r="13" spans="2:6" ht="14.25">
      <c r="B13" s="77"/>
      <c r="D13" s="638"/>
      <c r="E13" s="638"/>
      <c r="F13" s="83"/>
    </row>
    <row r="14" spans="2:6" ht="15">
      <c r="B14" s="77"/>
      <c r="D14" s="896" t="s">
        <v>456</v>
      </c>
      <c r="E14" s="897"/>
      <c r="F14" s="82"/>
    </row>
    <row r="15" spans="2:6" ht="14.25">
      <c r="B15" s="77"/>
      <c r="D15" s="638"/>
      <c r="E15" s="638"/>
      <c r="F15" s="82"/>
    </row>
    <row r="16" spans="2:6" ht="58.5" customHeight="1">
      <c r="B16" s="77"/>
      <c r="D16" s="905" t="s">
        <v>427</v>
      </c>
      <c r="E16" s="906"/>
      <c r="F16" s="82"/>
    </row>
    <row r="17" spans="2:6" ht="14.25">
      <c r="B17" s="77"/>
      <c r="D17" s="638"/>
      <c r="E17" s="638"/>
      <c r="F17" s="82"/>
    </row>
    <row r="18" spans="2:6" ht="14.25">
      <c r="B18" s="77"/>
      <c r="C18" s="894" t="s">
        <v>30</v>
      </c>
      <c r="D18" s="638" t="s">
        <v>498</v>
      </c>
      <c r="E18" s="638"/>
      <c r="F18" s="78"/>
    </row>
    <row r="19" spans="2:6" ht="14.25">
      <c r="B19" s="77"/>
      <c r="C19" s="894"/>
      <c r="D19" s="638"/>
      <c r="E19" s="638"/>
      <c r="F19" s="78"/>
    </row>
    <row r="20" spans="2:6" ht="14.25">
      <c r="B20" s="77"/>
      <c r="C20" s="894" t="s">
        <v>31</v>
      </c>
      <c r="D20" s="704" t="s">
        <v>485</v>
      </c>
      <c r="E20" s="704"/>
      <c r="F20" s="78"/>
    </row>
    <row r="21" spans="2:6" ht="14.25">
      <c r="B21" s="77"/>
      <c r="C21" s="894"/>
      <c r="D21" s="638"/>
      <c r="E21" s="638"/>
      <c r="F21" s="78"/>
    </row>
    <row r="22" spans="2:6" ht="14.25">
      <c r="B22" s="77"/>
      <c r="C22" s="894" t="s">
        <v>32</v>
      </c>
      <c r="D22" s="704" t="s">
        <v>500</v>
      </c>
      <c r="E22" s="704"/>
      <c r="F22" s="78"/>
    </row>
    <row r="23" spans="2:6" ht="14.25">
      <c r="B23" s="77"/>
      <c r="D23" s="929" t="s">
        <v>409</v>
      </c>
      <c r="E23" s="379" t="s">
        <v>469</v>
      </c>
      <c r="F23" s="78"/>
    </row>
    <row r="24" spans="2:6" ht="28.5">
      <c r="B24" s="77"/>
      <c r="D24" s="929" t="s">
        <v>457</v>
      </c>
      <c r="E24" s="377" t="s">
        <v>499</v>
      </c>
      <c r="F24" s="78"/>
    </row>
    <row r="25" spans="2:6" ht="14.25">
      <c r="B25" s="77"/>
      <c r="D25" s="929" t="s">
        <v>354</v>
      </c>
      <c r="E25" s="379" t="s">
        <v>470</v>
      </c>
      <c r="F25" s="78"/>
    </row>
    <row r="26" spans="2:6" ht="14.25">
      <c r="B26" s="77"/>
      <c r="C26" s="894"/>
      <c r="D26" s="638"/>
      <c r="E26" s="638"/>
      <c r="F26" s="78"/>
    </row>
    <row r="27" spans="2:6" ht="14.25">
      <c r="B27" s="77"/>
      <c r="C27" s="894" t="s">
        <v>33</v>
      </c>
      <c r="D27" s="895" t="s">
        <v>501</v>
      </c>
      <c r="E27" s="895"/>
      <c r="F27" s="82"/>
    </row>
    <row r="28" spans="2:6" ht="14.25">
      <c r="B28" s="77"/>
      <c r="D28" s="929" t="s">
        <v>458</v>
      </c>
      <c r="E28" s="379" t="s">
        <v>471</v>
      </c>
      <c r="F28" s="78"/>
    </row>
    <row r="29" spans="2:6" ht="14.25">
      <c r="B29" s="77"/>
      <c r="D29" s="929" t="s">
        <v>459</v>
      </c>
      <c r="E29" s="81" t="s">
        <v>480</v>
      </c>
      <c r="F29" s="78"/>
    </row>
    <row r="30" spans="2:6" ht="14.25">
      <c r="B30" s="77"/>
      <c r="D30" s="930" t="s">
        <v>460</v>
      </c>
      <c r="E30" s="904" t="s">
        <v>472</v>
      </c>
      <c r="F30" s="78"/>
    </row>
    <row r="31" spans="2:6" ht="14.25">
      <c r="B31" s="77"/>
      <c r="D31" s="930" t="s">
        <v>327</v>
      </c>
      <c r="E31" s="904" t="s">
        <v>473</v>
      </c>
      <c r="F31" s="78"/>
    </row>
    <row r="32" spans="2:6" ht="14.25">
      <c r="B32" s="77"/>
      <c r="D32" s="929" t="s">
        <v>461</v>
      </c>
      <c r="E32" s="379" t="s">
        <v>474</v>
      </c>
      <c r="F32" s="78"/>
    </row>
    <row r="33" spans="2:6" ht="14.25">
      <c r="B33" s="77"/>
      <c r="C33" s="894"/>
      <c r="D33" s="638"/>
      <c r="E33" s="638"/>
      <c r="F33" s="78"/>
    </row>
    <row r="34" spans="2:6" ht="14.25">
      <c r="B34" s="77"/>
      <c r="C34" s="894" t="s">
        <v>34</v>
      </c>
      <c r="D34" s="704" t="s">
        <v>502</v>
      </c>
      <c r="E34" s="704"/>
      <c r="F34" s="78"/>
    </row>
    <row r="35" spans="2:6" ht="14.25">
      <c r="B35" s="77"/>
      <c r="D35" s="929" t="s">
        <v>462</v>
      </c>
      <c r="E35" s="81" t="s">
        <v>476</v>
      </c>
      <c r="F35" s="78"/>
    </row>
    <row r="36" spans="2:6" ht="14.25">
      <c r="B36" s="77"/>
      <c r="D36" s="929" t="s">
        <v>463</v>
      </c>
      <c r="E36" s="379" t="s">
        <v>475</v>
      </c>
      <c r="F36" s="78"/>
    </row>
    <row r="37" spans="2:6" ht="14.25">
      <c r="B37" s="77"/>
      <c r="C37" s="894"/>
      <c r="D37" s="638"/>
      <c r="E37" s="638"/>
      <c r="F37" s="78"/>
    </row>
    <row r="38" spans="2:6" ht="30" customHeight="1">
      <c r="B38" s="77"/>
      <c r="C38" s="894" t="s">
        <v>35</v>
      </c>
      <c r="D38" s="638" t="s">
        <v>491</v>
      </c>
      <c r="E38" s="638"/>
      <c r="F38" s="78"/>
    </row>
    <row r="39" spans="2:6" ht="14.25">
      <c r="B39" s="77"/>
      <c r="D39" s="929" t="s">
        <v>464</v>
      </c>
      <c r="E39" s="379" t="s">
        <v>478</v>
      </c>
      <c r="F39" s="78"/>
    </row>
    <row r="40" spans="2:6" ht="14.25">
      <c r="B40" s="77"/>
      <c r="D40" s="929" t="s">
        <v>465</v>
      </c>
      <c r="E40" s="81" t="s">
        <v>477</v>
      </c>
      <c r="F40" s="78"/>
    </row>
    <row r="41" spans="2:6" ht="14.25">
      <c r="B41" s="77"/>
      <c r="C41" s="894"/>
      <c r="D41" s="638"/>
      <c r="E41" s="638"/>
      <c r="F41" s="78"/>
    </row>
    <row r="42" spans="2:6" ht="14.25">
      <c r="B42" s="77"/>
      <c r="C42" s="894" t="s">
        <v>36</v>
      </c>
      <c r="D42" s="81" t="s">
        <v>54</v>
      </c>
      <c r="F42" s="78"/>
    </row>
    <row r="43" spans="2:6" ht="14.25">
      <c r="B43" s="77"/>
      <c r="C43" s="894"/>
      <c r="D43" s="929" t="s">
        <v>466</v>
      </c>
      <c r="E43" s="81" t="s">
        <v>492</v>
      </c>
      <c r="F43" s="78"/>
    </row>
    <row r="44" spans="2:6" ht="14.25">
      <c r="B44" s="77"/>
      <c r="D44" s="929" t="s">
        <v>467</v>
      </c>
      <c r="E44" s="81" t="s">
        <v>493</v>
      </c>
      <c r="F44" s="78"/>
    </row>
    <row r="45" spans="2:6" ht="14.25">
      <c r="B45" s="77"/>
      <c r="D45" s="929" t="s">
        <v>468</v>
      </c>
      <c r="E45" s="377" t="s">
        <v>494</v>
      </c>
      <c r="F45" s="78"/>
    </row>
    <row r="46" spans="2:6" ht="14.25">
      <c r="B46" s="77"/>
      <c r="C46" s="894"/>
      <c r="D46" s="638"/>
      <c r="E46" s="638"/>
      <c r="F46" s="78"/>
    </row>
    <row r="47" spans="2:6" ht="14.25" customHeight="1">
      <c r="B47" s="77"/>
      <c r="C47" s="910" t="s">
        <v>204</v>
      </c>
      <c r="D47" s="908" t="s">
        <v>496</v>
      </c>
      <c r="E47" s="908"/>
      <c r="F47" s="78"/>
    </row>
    <row r="48" spans="2:6" ht="15" thickBot="1">
      <c r="B48" s="909"/>
      <c r="C48" s="882"/>
      <c r="D48" s="883"/>
      <c r="E48" s="883"/>
      <c r="F48" s="884"/>
    </row>
    <row r="49" ht="15">
      <c r="D49" s="223"/>
    </row>
  </sheetData>
  <sheetProtection/>
  <mergeCells count="28">
    <mergeCell ref="D41:E41"/>
    <mergeCell ref="D46:E46"/>
    <mergeCell ref="D47:E47"/>
    <mergeCell ref="D27:E27"/>
    <mergeCell ref="D22:E22"/>
    <mergeCell ref="D26:E26"/>
    <mergeCell ref="D33:E33"/>
    <mergeCell ref="D34:E34"/>
    <mergeCell ref="D37:E37"/>
    <mergeCell ref="D38:E38"/>
    <mergeCell ref="D16:E16"/>
    <mergeCell ref="D17:E17"/>
    <mergeCell ref="D18:E18"/>
    <mergeCell ref="D19:E19"/>
    <mergeCell ref="D20:E20"/>
    <mergeCell ref="D21:E21"/>
    <mergeCell ref="D10:E10"/>
    <mergeCell ref="D11:E11"/>
    <mergeCell ref="D12:E12"/>
    <mergeCell ref="D13:E13"/>
    <mergeCell ref="D14:E14"/>
    <mergeCell ref="D15:E15"/>
    <mergeCell ref="C3:F3"/>
    <mergeCell ref="C4:F4"/>
    <mergeCell ref="D6:E6"/>
    <mergeCell ref="D7:E7"/>
    <mergeCell ref="D8:E8"/>
    <mergeCell ref="D9:E9"/>
  </mergeCells>
  <printOptions horizontalCentered="1"/>
  <pageMargins left="0.2362204724409449" right="0.2362204724409449" top="0.2362204724409449" bottom="0.2362204724409449" header="0.31496062992125984" footer="0.31496062992125984"/>
  <pageSetup fitToHeight="1" fitToWidth="1" horizontalDpi="600" verticalDpi="600" orientation="landscape" paperSize="14" scale="71" r:id="rId1"/>
  <colBreaks count="1" manualBreakCount="1">
    <brk id="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1:M158"/>
  <sheetViews>
    <sheetView zoomScaleSheetLayoutView="115" workbookViewId="0" topLeftCell="A1">
      <selection activeCell="K26" sqref="K26"/>
    </sheetView>
  </sheetViews>
  <sheetFormatPr defaultColWidth="9.140625" defaultRowHeight="12.75"/>
  <cols>
    <col min="1" max="1" width="2.421875" style="46" customWidth="1"/>
    <col min="2" max="2" width="5.28125" style="46" customWidth="1"/>
    <col min="3" max="3" width="26.57421875" style="46" customWidth="1"/>
    <col min="4" max="4" width="2.28125" style="46" customWidth="1"/>
    <col min="5" max="5" width="12.8515625" style="46" customWidth="1"/>
    <col min="6" max="6" width="16.140625" style="283" customWidth="1"/>
    <col min="7" max="7" width="39.140625" style="283" customWidth="1"/>
    <col min="8" max="8" width="16.57421875" style="283" customWidth="1"/>
    <col min="9" max="9" width="17.421875" style="283" customWidth="1"/>
    <col min="10" max="11" width="17.421875" style="46" customWidth="1"/>
    <col min="12" max="12" width="22.00390625" style="46" customWidth="1"/>
    <col min="13" max="13" width="9.140625" style="4" customWidth="1"/>
    <col min="14" max="16384" width="9.140625" style="46" customWidth="1"/>
  </cols>
  <sheetData>
    <row r="1" spans="2:12" ht="18">
      <c r="B1" s="4"/>
      <c r="C1" s="4"/>
      <c r="D1" s="4"/>
      <c r="E1" s="4"/>
      <c r="F1" s="221"/>
      <c r="G1" s="221"/>
      <c r="H1" s="221"/>
      <c r="I1" s="221"/>
      <c r="J1" s="4"/>
      <c r="K1" s="222"/>
      <c r="L1" s="492" t="s">
        <v>114</v>
      </c>
    </row>
    <row r="2" spans="2:12" ht="18">
      <c r="B2" s="767" t="s">
        <v>255</v>
      </c>
      <c r="C2" s="768"/>
      <c r="D2" s="768"/>
      <c r="E2" s="768"/>
      <c r="F2" s="768"/>
      <c r="G2" s="768"/>
      <c r="H2" s="768"/>
      <c r="I2" s="768"/>
      <c r="J2" s="768"/>
      <c r="K2" s="768"/>
      <c r="L2" s="768"/>
    </row>
    <row r="3" spans="2:12" ht="20.25" customHeight="1">
      <c r="B3" s="768" t="s">
        <v>7</v>
      </c>
      <c r="C3" s="768"/>
      <c r="D3" s="768"/>
      <c r="E3" s="768"/>
      <c r="F3" s="768"/>
      <c r="G3" s="768"/>
      <c r="H3" s="768"/>
      <c r="I3" s="768"/>
      <c r="J3" s="768"/>
      <c r="K3" s="768"/>
      <c r="L3" s="768"/>
    </row>
    <row r="4" spans="2:13" s="43" customFormat="1" ht="20.25" customHeight="1" thickBot="1">
      <c r="B4" s="76"/>
      <c r="C4" s="76"/>
      <c r="D4" s="76"/>
      <c r="E4" s="76"/>
      <c r="F4" s="76"/>
      <c r="G4" s="76"/>
      <c r="H4" s="76"/>
      <c r="I4" s="76"/>
      <c r="J4" s="76"/>
      <c r="K4" s="76"/>
      <c r="L4" s="76"/>
      <c r="M4" s="208"/>
    </row>
    <row r="5" spans="2:13" s="43" customFormat="1" ht="15.75" thickBot="1">
      <c r="B5" s="103" t="s">
        <v>115</v>
      </c>
      <c r="C5" s="103"/>
      <c r="D5" s="223" t="s">
        <v>19</v>
      </c>
      <c r="E5" s="499"/>
      <c r="F5" s="499"/>
      <c r="G5" s="499"/>
      <c r="H5" s="101"/>
      <c r="I5" s="101"/>
      <c r="J5" s="101"/>
      <c r="K5" s="224"/>
      <c r="L5" s="105" t="s">
        <v>65</v>
      </c>
      <c r="M5" s="208"/>
    </row>
    <row r="6" spans="2:13" s="43" customFormat="1" ht="15.75" thickBot="1">
      <c r="B6" s="103" t="s">
        <v>53</v>
      </c>
      <c r="C6" s="103"/>
      <c r="D6" s="223" t="s">
        <v>19</v>
      </c>
      <c r="E6" s="499"/>
      <c r="F6" s="499"/>
      <c r="G6" s="499"/>
      <c r="H6" s="101"/>
      <c r="I6" s="101"/>
      <c r="J6" s="101"/>
      <c r="K6" s="225"/>
      <c r="L6" s="105" t="s">
        <v>66</v>
      </c>
      <c r="M6" s="208"/>
    </row>
    <row r="7" spans="2:13" s="43" customFormat="1" ht="15.75" thickBot="1">
      <c r="B7" s="103"/>
      <c r="C7" s="103"/>
      <c r="D7" s="223"/>
      <c r="E7" s="223"/>
      <c r="F7" s="101"/>
      <c r="G7" s="101"/>
      <c r="H7" s="101"/>
      <c r="I7" s="101"/>
      <c r="J7" s="208"/>
      <c r="K7" s="110"/>
      <c r="L7" s="110"/>
      <c r="M7" s="208"/>
    </row>
    <row r="8" spans="2:12" s="208" customFormat="1" ht="18.75" customHeight="1" thickBot="1">
      <c r="B8" s="777" t="s">
        <v>313</v>
      </c>
      <c r="C8" s="769" t="s">
        <v>314</v>
      </c>
      <c r="D8" s="770"/>
      <c r="E8" s="770"/>
      <c r="F8" s="771"/>
      <c r="G8" s="772" t="s">
        <v>116</v>
      </c>
      <c r="H8" s="773"/>
      <c r="I8" s="774" t="s">
        <v>372</v>
      </c>
      <c r="J8" s="775"/>
      <c r="K8" s="775"/>
      <c r="L8" s="776"/>
    </row>
    <row r="9" spans="2:12" s="101" customFormat="1" ht="18.75" customHeight="1" thickBot="1">
      <c r="B9" s="778"/>
      <c r="C9" s="779" t="s">
        <v>117</v>
      </c>
      <c r="D9" s="770"/>
      <c r="E9" s="771"/>
      <c r="F9" s="15" t="s">
        <v>118</v>
      </c>
      <c r="G9" s="15" t="s">
        <v>119</v>
      </c>
      <c r="H9" s="15" t="s">
        <v>120</v>
      </c>
      <c r="I9" s="227" t="s">
        <v>0</v>
      </c>
      <c r="J9" s="227" t="s">
        <v>121</v>
      </c>
      <c r="K9" s="227" t="s">
        <v>122</v>
      </c>
      <c r="L9" s="227" t="s">
        <v>9</v>
      </c>
    </row>
    <row r="10" spans="2:12" s="101" customFormat="1" ht="14.25" customHeight="1" thickBot="1">
      <c r="B10" s="219">
        <v>1</v>
      </c>
      <c r="C10" s="749">
        <v>2</v>
      </c>
      <c r="D10" s="750"/>
      <c r="E10" s="751"/>
      <c r="F10" s="220">
        <v>3</v>
      </c>
      <c r="G10" s="220">
        <v>4</v>
      </c>
      <c r="H10" s="220">
        <v>5</v>
      </c>
      <c r="I10" s="220">
        <v>6</v>
      </c>
      <c r="J10" s="220">
        <v>7</v>
      </c>
      <c r="K10" s="220">
        <v>8</v>
      </c>
      <c r="L10" s="220" t="s">
        <v>315</v>
      </c>
    </row>
    <row r="11" spans="2:12" s="101" customFormat="1" ht="14.25" customHeight="1">
      <c r="B11" s="758" t="s">
        <v>123</v>
      </c>
      <c r="C11" s="759"/>
      <c r="D11" s="759"/>
      <c r="E11" s="759"/>
      <c r="F11" s="759"/>
      <c r="G11" s="759"/>
      <c r="H11" s="759"/>
      <c r="I11" s="759"/>
      <c r="J11" s="759"/>
      <c r="K11" s="759"/>
      <c r="L11" s="760"/>
    </row>
    <row r="12" spans="2:12" s="208" customFormat="1" ht="28.5" customHeight="1">
      <c r="B12" s="284">
        <v>1</v>
      </c>
      <c r="C12" s="752" t="s">
        <v>373</v>
      </c>
      <c r="D12" s="753"/>
      <c r="E12" s="753"/>
      <c r="F12" s="285"/>
      <c r="G12" s="286" t="s">
        <v>374</v>
      </c>
      <c r="H12" s="287"/>
      <c r="I12" s="288"/>
      <c r="J12" s="288"/>
      <c r="K12" s="288"/>
      <c r="L12" s="289">
        <f>+SUM(I12:K12)</f>
        <v>0</v>
      </c>
    </row>
    <row r="13" spans="2:12" s="208" customFormat="1" ht="14.25">
      <c r="B13" s="284">
        <v>2</v>
      </c>
      <c r="C13" s="755" t="s">
        <v>318</v>
      </c>
      <c r="D13" s="756"/>
      <c r="E13" s="757"/>
      <c r="F13" s="287"/>
      <c r="G13" s="290" t="s">
        <v>320</v>
      </c>
      <c r="H13" s="287"/>
      <c r="I13" s="288"/>
      <c r="J13" s="288"/>
      <c r="K13" s="288"/>
      <c r="L13" s="289">
        <f aca="true" t="shared" si="0" ref="L13:L26">+SUM(I13:K13)</f>
        <v>0</v>
      </c>
    </row>
    <row r="14" spans="2:12" s="208" customFormat="1" ht="14.25">
      <c r="B14" s="284">
        <v>3</v>
      </c>
      <c r="C14" s="764" t="s">
        <v>124</v>
      </c>
      <c r="D14" s="765"/>
      <c r="E14" s="766"/>
      <c r="F14" s="287"/>
      <c r="G14" s="292" t="s">
        <v>311</v>
      </c>
      <c r="H14" s="293"/>
      <c r="I14" s="288"/>
      <c r="J14" s="288"/>
      <c r="K14" s="288"/>
      <c r="L14" s="289">
        <f t="shared" si="0"/>
        <v>0</v>
      </c>
    </row>
    <row r="15" spans="2:12" s="208" customFormat="1" ht="14.25">
      <c r="B15" s="284">
        <v>4</v>
      </c>
      <c r="C15" s="755" t="s">
        <v>319</v>
      </c>
      <c r="D15" s="756"/>
      <c r="E15" s="757"/>
      <c r="F15" s="287"/>
      <c r="G15" s="290" t="s">
        <v>312</v>
      </c>
      <c r="H15" s="287"/>
      <c r="I15" s="288"/>
      <c r="J15" s="288"/>
      <c r="K15" s="288"/>
      <c r="L15" s="289">
        <f t="shared" si="0"/>
        <v>0</v>
      </c>
    </row>
    <row r="16" spans="2:12" s="208" customFormat="1" ht="14.25">
      <c r="B16" s="284">
        <v>5</v>
      </c>
      <c r="C16" s="761" t="s">
        <v>322</v>
      </c>
      <c r="D16" s="762"/>
      <c r="E16" s="763"/>
      <c r="F16" s="287"/>
      <c r="G16" s="290" t="s">
        <v>119</v>
      </c>
      <c r="H16" s="287"/>
      <c r="I16" s="288"/>
      <c r="J16" s="288"/>
      <c r="K16" s="288"/>
      <c r="L16" s="289">
        <f t="shared" si="0"/>
        <v>0</v>
      </c>
    </row>
    <row r="17" spans="2:12" s="208" customFormat="1" ht="14.25">
      <c r="B17" s="284">
        <v>6</v>
      </c>
      <c r="C17" s="761" t="s">
        <v>321</v>
      </c>
      <c r="D17" s="762"/>
      <c r="E17" s="763"/>
      <c r="F17" s="287"/>
      <c r="G17" s="290" t="s">
        <v>119</v>
      </c>
      <c r="H17" s="287"/>
      <c r="I17" s="294"/>
      <c r="J17" s="294"/>
      <c r="K17" s="294"/>
      <c r="L17" s="289">
        <f t="shared" si="0"/>
        <v>0</v>
      </c>
    </row>
    <row r="18" spans="2:12" s="208" customFormat="1" ht="14.25">
      <c r="B18" s="284">
        <v>7</v>
      </c>
      <c r="C18" s="764"/>
      <c r="D18" s="765"/>
      <c r="E18" s="766"/>
      <c r="F18" s="287"/>
      <c r="G18" s="287"/>
      <c r="H18" s="287"/>
      <c r="I18" s="288"/>
      <c r="J18" s="288"/>
      <c r="K18" s="288"/>
      <c r="L18" s="289">
        <f t="shared" si="0"/>
        <v>0</v>
      </c>
    </row>
    <row r="19" spans="2:12" s="208" customFormat="1" ht="14.25">
      <c r="B19" s="284">
        <v>8</v>
      </c>
      <c r="C19" s="764"/>
      <c r="D19" s="765"/>
      <c r="E19" s="766"/>
      <c r="F19" s="287"/>
      <c r="G19" s="287"/>
      <c r="H19" s="287"/>
      <c r="I19" s="288"/>
      <c r="J19" s="288"/>
      <c r="K19" s="288"/>
      <c r="L19" s="289">
        <f t="shared" si="0"/>
        <v>0</v>
      </c>
    </row>
    <row r="20" spans="2:12" s="208" customFormat="1" ht="14.25">
      <c r="B20" s="284">
        <v>9</v>
      </c>
      <c r="C20" s="764"/>
      <c r="D20" s="765"/>
      <c r="E20" s="766"/>
      <c r="F20" s="287"/>
      <c r="G20" s="287"/>
      <c r="H20" s="287"/>
      <c r="I20" s="288"/>
      <c r="J20" s="288"/>
      <c r="K20" s="288"/>
      <c r="L20" s="289">
        <f t="shared" si="0"/>
        <v>0</v>
      </c>
    </row>
    <row r="21" spans="2:12" s="208" customFormat="1" ht="14.25">
      <c r="B21" s="284">
        <v>10</v>
      </c>
      <c r="C21" s="764"/>
      <c r="D21" s="765"/>
      <c r="E21" s="766"/>
      <c r="F21" s="287"/>
      <c r="G21" s="287"/>
      <c r="H21" s="287"/>
      <c r="I21" s="288"/>
      <c r="J21" s="288"/>
      <c r="K21" s="288"/>
      <c r="L21" s="289">
        <f t="shared" si="0"/>
        <v>0</v>
      </c>
    </row>
    <row r="22" spans="2:12" s="208" customFormat="1" ht="14.25">
      <c r="B22" s="284">
        <v>11</v>
      </c>
      <c r="C22" s="764"/>
      <c r="D22" s="765"/>
      <c r="E22" s="766"/>
      <c r="F22" s="287"/>
      <c r="G22" s="287"/>
      <c r="H22" s="287"/>
      <c r="I22" s="288"/>
      <c r="J22" s="288"/>
      <c r="K22" s="288"/>
      <c r="L22" s="289">
        <f t="shared" si="0"/>
        <v>0</v>
      </c>
    </row>
    <row r="23" spans="2:12" s="208" customFormat="1" ht="14.25">
      <c r="B23" s="284">
        <v>12</v>
      </c>
      <c r="C23" s="764"/>
      <c r="D23" s="765"/>
      <c r="E23" s="766"/>
      <c r="F23" s="287"/>
      <c r="G23" s="287"/>
      <c r="H23" s="287"/>
      <c r="I23" s="288"/>
      <c r="J23" s="288"/>
      <c r="K23" s="288"/>
      <c r="L23" s="289">
        <f t="shared" si="0"/>
        <v>0</v>
      </c>
    </row>
    <row r="24" spans="2:12" s="208" customFormat="1" ht="14.25">
      <c r="B24" s="284">
        <v>13</v>
      </c>
      <c r="C24" s="764"/>
      <c r="D24" s="765"/>
      <c r="E24" s="766"/>
      <c r="F24" s="287"/>
      <c r="G24" s="287"/>
      <c r="H24" s="287"/>
      <c r="I24" s="288"/>
      <c r="J24" s="288"/>
      <c r="K24" s="288"/>
      <c r="L24" s="289">
        <f t="shared" si="0"/>
        <v>0</v>
      </c>
    </row>
    <row r="25" spans="2:12" s="208" customFormat="1" ht="14.25">
      <c r="B25" s="284">
        <v>14</v>
      </c>
      <c r="C25" s="764"/>
      <c r="D25" s="765"/>
      <c r="E25" s="766"/>
      <c r="F25" s="287"/>
      <c r="G25" s="287"/>
      <c r="H25" s="287"/>
      <c r="I25" s="288"/>
      <c r="J25" s="288"/>
      <c r="K25" s="288"/>
      <c r="L25" s="289">
        <f t="shared" si="0"/>
        <v>0</v>
      </c>
    </row>
    <row r="26" spans="2:12" s="208" customFormat="1" ht="14.25">
      <c r="B26" s="284">
        <v>15</v>
      </c>
      <c r="C26" s="764"/>
      <c r="D26" s="765"/>
      <c r="E26" s="766"/>
      <c r="F26" s="287"/>
      <c r="G26" s="287"/>
      <c r="H26" s="287"/>
      <c r="I26" s="288"/>
      <c r="J26" s="288"/>
      <c r="K26" s="288"/>
      <c r="L26" s="289">
        <f t="shared" si="0"/>
        <v>0</v>
      </c>
    </row>
    <row r="27" spans="2:12" s="208" customFormat="1" ht="15" customHeight="1" thickBot="1">
      <c r="B27" s="295"/>
      <c r="C27" s="754" t="s">
        <v>127</v>
      </c>
      <c r="D27" s="754"/>
      <c r="E27" s="754"/>
      <c r="F27" s="296"/>
      <c r="G27" s="296"/>
      <c r="H27" s="296"/>
      <c r="I27" s="297">
        <f>+SUM(I12:I26)</f>
        <v>0</v>
      </c>
      <c r="J27" s="297">
        <f>+SUM(J12:J26)</f>
        <v>0</v>
      </c>
      <c r="K27" s="297">
        <f>+SUM(K12:K26)</f>
        <v>0</v>
      </c>
      <c r="L27" s="298">
        <f>+SUM(L12:L26)</f>
        <v>0</v>
      </c>
    </row>
    <row r="28" spans="2:12" s="208" customFormat="1" ht="15.75" thickBot="1">
      <c r="B28" s="58"/>
      <c r="E28" s="232"/>
      <c r="F28" s="101"/>
      <c r="G28" s="101"/>
      <c r="H28" s="101"/>
      <c r="I28" s="233"/>
      <c r="J28" s="234"/>
      <c r="K28" s="235"/>
      <c r="L28" s="57"/>
    </row>
    <row r="29" spans="2:12" s="208" customFormat="1" ht="15">
      <c r="B29" s="58"/>
      <c r="E29" s="232"/>
      <c r="F29" s="747" t="s">
        <v>128</v>
      </c>
      <c r="G29" s="748"/>
      <c r="H29" s="236"/>
      <c r="I29" s="237"/>
      <c r="J29" s="238"/>
      <c r="K29" s="239"/>
      <c r="L29" s="240"/>
    </row>
    <row r="30" spans="2:12" s="208" customFormat="1" ht="15">
      <c r="B30" s="58"/>
      <c r="E30" s="232"/>
      <c r="F30" s="741" t="s">
        <v>374</v>
      </c>
      <c r="G30" s="742"/>
      <c r="H30" s="87"/>
      <c r="I30" s="241"/>
      <c r="J30" s="228"/>
      <c r="K30" s="242"/>
      <c r="L30" s="229">
        <f>+SUM(I30:K30)</f>
        <v>0</v>
      </c>
    </row>
    <row r="31" spans="2:12" s="208" customFormat="1" ht="15">
      <c r="B31" s="58"/>
      <c r="E31" s="232"/>
      <c r="F31" s="743" t="s">
        <v>320</v>
      </c>
      <c r="G31" s="744"/>
      <c r="H31" s="87"/>
      <c r="I31" s="241"/>
      <c r="J31" s="228"/>
      <c r="K31" s="242"/>
      <c r="L31" s="229">
        <f>+SUM(I31:K31)</f>
        <v>0</v>
      </c>
    </row>
    <row r="32" spans="2:12" s="208" customFormat="1" ht="15">
      <c r="B32" s="58"/>
      <c r="E32" s="232"/>
      <c r="F32" s="743" t="s">
        <v>311</v>
      </c>
      <c r="G32" s="744"/>
      <c r="H32" s="230"/>
      <c r="I32" s="241"/>
      <c r="J32" s="228"/>
      <c r="K32" s="242"/>
      <c r="L32" s="229">
        <f>+SUM(I32:K32)</f>
        <v>0</v>
      </c>
    </row>
    <row r="33" spans="2:12" s="208" customFormat="1" ht="15.75" thickBot="1">
      <c r="B33" s="58"/>
      <c r="E33" s="232"/>
      <c r="F33" s="745" t="s">
        <v>312</v>
      </c>
      <c r="G33" s="746"/>
      <c r="H33" s="231"/>
      <c r="I33" s="243"/>
      <c r="J33" s="244"/>
      <c r="K33" s="245"/>
      <c r="L33" s="299">
        <f>+SUM(I33:K33)</f>
        <v>0</v>
      </c>
    </row>
    <row r="34" spans="2:12" s="208" customFormat="1" ht="15.75" thickBot="1">
      <c r="B34" s="58"/>
      <c r="E34" s="232"/>
      <c r="F34" s="101"/>
      <c r="G34" s="101"/>
      <c r="H34" s="101"/>
      <c r="I34" s="233"/>
      <c r="J34" s="234"/>
      <c r="K34" s="235"/>
      <c r="L34" s="57"/>
    </row>
    <row r="35" spans="2:12" s="254" customFormat="1" ht="15">
      <c r="B35" s="246" t="s">
        <v>129</v>
      </c>
      <c r="C35" s="247"/>
      <c r="D35" s="247"/>
      <c r="E35" s="247"/>
      <c r="F35" s="247"/>
      <c r="G35" s="248" t="s">
        <v>41</v>
      </c>
      <c r="H35" s="249"/>
      <c r="I35" s="250"/>
      <c r="J35" s="251" t="s">
        <v>3</v>
      </c>
      <c r="K35" s="252"/>
      <c r="L35" s="253"/>
    </row>
    <row r="36" spans="2:12" s="254" customFormat="1" ht="15">
      <c r="B36" s="209"/>
      <c r="G36" s="255"/>
      <c r="H36" s="255"/>
      <c r="I36" s="256"/>
      <c r="J36" s="257"/>
      <c r="K36" s="258"/>
      <c r="L36" s="259"/>
    </row>
    <row r="37" spans="2:12" s="254" customFormat="1" ht="15">
      <c r="B37" s="260"/>
      <c r="C37" s="261"/>
      <c r="D37" s="261"/>
      <c r="E37" s="261"/>
      <c r="G37" s="262"/>
      <c r="H37" s="255"/>
      <c r="I37" s="256"/>
      <c r="J37" s="263"/>
      <c r="K37" s="264"/>
      <c r="L37" s="259"/>
    </row>
    <row r="38" spans="2:12" s="254" customFormat="1" ht="15">
      <c r="B38" s="209" t="s">
        <v>42</v>
      </c>
      <c r="G38" s="265" t="s">
        <v>323</v>
      </c>
      <c r="H38" s="255"/>
      <c r="I38" s="256"/>
      <c r="J38" s="257" t="s">
        <v>294</v>
      </c>
      <c r="K38" s="258"/>
      <c r="L38" s="259"/>
    </row>
    <row r="39" spans="2:12" s="254" customFormat="1" ht="15.75" thickBot="1">
      <c r="B39" s="212" t="s">
        <v>4</v>
      </c>
      <c r="C39" s="266"/>
      <c r="D39" s="266"/>
      <c r="E39" s="213"/>
      <c r="F39" s="213"/>
      <c r="G39" s="267" t="s">
        <v>4</v>
      </c>
      <c r="H39" s="268"/>
      <c r="I39" s="269"/>
      <c r="J39" s="270" t="s">
        <v>4</v>
      </c>
      <c r="K39" s="271"/>
      <c r="L39" s="272"/>
    </row>
    <row r="40" s="4" customFormat="1" ht="15.75" customHeight="1"/>
    <row r="41" s="4" customFormat="1" ht="15.75" customHeight="1"/>
    <row r="42" s="4" customFormat="1" ht="15.75" customHeight="1"/>
    <row r="43" s="4" customFormat="1" ht="18" customHeight="1"/>
    <row r="44" s="4" customFormat="1" ht="18" customHeight="1"/>
    <row r="45" s="4" customFormat="1" ht="18" customHeight="1"/>
    <row r="46" s="4" customFormat="1" ht="18" customHeight="1"/>
    <row r="47" s="4" customFormat="1" ht="30" customHeight="1"/>
    <row r="48" s="4" customFormat="1" ht="28.5" customHeight="1"/>
    <row r="49" s="4" customFormat="1" ht="18" customHeight="1"/>
    <row r="50" s="4" customFormat="1" ht="18" customHeight="1"/>
    <row r="51" s="4" customFormat="1" ht="12.75" customHeight="1"/>
    <row r="52" s="4" customFormat="1" ht="12.75"/>
    <row r="53" s="4" customFormat="1" ht="12.75"/>
    <row r="54" s="4" customFormat="1" ht="12.75"/>
    <row r="55" s="4" customFormat="1" ht="12.75"/>
    <row r="56" spans="5:11" s="4" customFormat="1" ht="12.75">
      <c r="E56" s="277"/>
      <c r="F56" s="221"/>
      <c r="G56" s="221"/>
      <c r="H56" s="221"/>
      <c r="I56" s="278"/>
      <c r="J56" s="279"/>
      <c r="K56" s="280"/>
    </row>
    <row r="57" spans="5:11" s="4" customFormat="1" ht="12.75">
      <c r="E57" s="275"/>
      <c r="F57" s="221"/>
      <c r="G57" s="221"/>
      <c r="H57" s="221"/>
      <c r="I57" s="276"/>
      <c r="J57" s="273"/>
      <c r="K57" s="274"/>
    </row>
    <row r="58" spans="5:11" s="4" customFormat="1" ht="12.75">
      <c r="E58" s="275"/>
      <c r="F58" s="221"/>
      <c r="G58" s="221"/>
      <c r="H58" s="221"/>
      <c r="I58" s="276"/>
      <c r="J58" s="273"/>
      <c r="K58" s="274"/>
    </row>
    <row r="59" spans="5:11" s="4" customFormat="1" ht="12.75">
      <c r="E59" s="275"/>
      <c r="F59" s="221"/>
      <c r="G59" s="221"/>
      <c r="H59" s="221"/>
      <c r="I59" s="276"/>
      <c r="J59" s="273"/>
      <c r="K59" s="274"/>
    </row>
    <row r="60" spans="5:11" s="4" customFormat="1" ht="12.75">
      <c r="E60" s="275"/>
      <c r="F60" s="221"/>
      <c r="G60" s="221"/>
      <c r="H60" s="221"/>
      <c r="I60" s="276"/>
      <c r="J60" s="273"/>
      <c r="K60" s="274"/>
    </row>
    <row r="61" spans="5:11" s="4" customFormat="1" ht="12.75">
      <c r="E61" s="275"/>
      <c r="F61" s="221"/>
      <c r="G61" s="221"/>
      <c r="H61" s="221"/>
      <c r="I61" s="276"/>
      <c r="J61" s="273"/>
      <c r="K61" s="274"/>
    </row>
    <row r="62" spans="5:11" s="4" customFormat="1" ht="12.75">
      <c r="E62" s="275"/>
      <c r="F62" s="221"/>
      <c r="G62" s="221"/>
      <c r="H62" s="221"/>
      <c r="I62" s="276"/>
      <c r="J62" s="273"/>
      <c r="K62" s="274"/>
    </row>
    <row r="63" spans="5:11" s="4" customFormat="1" ht="12.75">
      <c r="E63" s="275"/>
      <c r="F63" s="221"/>
      <c r="G63" s="221"/>
      <c r="H63" s="221"/>
      <c r="I63" s="276"/>
      <c r="J63" s="273"/>
      <c r="K63" s="274"/>
    </row>
    <row r="64" spans="5:11" s="4" customFormat="1" ht="12.75">
      <c r="E64" s="275"/>
      <c r="F64" s="221"/>
      <c r="G64" s="221"/>
      <c r="H64" s="221"/>
      <c r="I64" s="276"/>
      <c r="J64" s="273"/>
      <c r="K64" s="274"/>
    </row>
    <row r="65" spans="5:11" s="4" customFormat="1" ht="12.75">
      <c r="E65" s="275"/>
      <c r="F65" s="221"/>
      <c r="G65" s="221"/>
      <c r="H65" s="221"/>
      <c r="I65" s="276"/>
      <c r="J65" s="273"/>
      <c r="K65" s="274"/>
    </row>
    <row r="66" spans="5:11" s="4" customFormat="1" ht="12.75">
      <c r="E66" s="275"/>
      <c r="F66" s="221"/>
      <c r="G66" s="221"/>
      <c r="H66" s="221"/>
      <c r="I66" s="276"/>
      <c r="J66" s="273"/>
      <c r="K66" s="274"/>
    </row>
    <row r="67" spans="5:11" s="4" customFormat="1" ht="12.75">
      <c r="E67" s="275"/>
      <c r="F67" s="221"/>
      <c r="G67" s="221"/>
      <c r="H67" s="221"/>
      <c r="I67" s="276"/>
      <c r="J67" s="273"/>
      <c r="K67" s="274"/>
    </row>
    <row r="68" spans="5:11" s="4" customFormat="1" ht="12.75">
      <c r="E68" s="277"/>
      <c r="F68" s="221"/>
      <c r="G68" s="221"/>
      <c r="H68" s="221"/>
      <c r="I68" s="278"/>
      <c r="J68" s="279"/>
      <c r="K68" s="280"/>
    </row>
    <row r="69" spans="5:11" s="4" customFormat="1" ht="12.75">
      <c r="E69" s="275"/>
      <c r="F69" s="221"/>
      <c r="G69" s="221"/>
      <c r="H69" s="221"/>
      <c r="I69" s="276"/>
      <c r="J69" s="273"/>
      <c r="K69" s="274"/>
    </row>
    <row r="70" spans="5:11" s="4" customFormat="1" ht="12.75">
      <c r="E70" s="275"/>
      <c r="F70" s="221"/>
      <c r="G70" s="221"/>
      <c r="H70" s="221"/>
      <c r="I70" s="276"/>
      <c r="J70" s="273"/>
      <c r="K70" s="274"/>
    </row>
    <row r="71" spans="5:11" s="4" customFormat="1" ht="12.75">
      <c r="E71" s="275"/>
      <c r="F71" s="221"/>
      <c r="G71" s="221"/>
      <c r="H71" s="221"/>
      <c r="I71" s="276"/>
      <c r="J71" s="273"/>
      <c r="K71" s="274"/>
    </row>
    <row r="72" spans="5:11" s="4" customFormat="1" ht="12.75">
      <c r="E72" s="277"/>
      <c r="F72" s="221"/>
      <c r="G72" s="221"/>
      <c r="H72" s="221"/>
      <c r="I72" s="278"/>
      <c r="J72" s="279"/>
      <c r="K72" s="280"/>
    </row>
    <row r="73" spans="5:11" s="4" customFormat="1" ht="12.75">
      <c r="E73" s="275"/>
      <c r="F73" s="221"/>
      <c r="G73" s="221"/>
      <c r="H73" s="221"/>
      <c r="I73" s="276"/>
      <c r="J73" s="273"/>
      <c r="K73" s="274"/>
    </row>
    <row r="74" spans="5:11" s="4" customFormat="1" ht="12.75">
      <c r="E74" s="275"/>
      <c r="F74" s="221"/>
      <c r="G74" s="221"/>
      <c r="H74" s="221"/>
      <c r="I74" s="276"/>
      <c r="J74" s="273"/>
      <c r="K74" s="274"/>
    </row>
    <row r="75" spans="5:11" s="4" customFormat="1" ht="12.75">
      <c r="E75" s="275"/>
      <c r="F75" s="221"/>
      <c r="G75" s="221"/>
      <c r="H75" s="221"/>
      <c r="I75" s="276"/>
      <c r="J75" s="273"/>
      <c r="K75" s="274"/>
    </row>
    <row r="76" spans="5:11" s="4" customFormat="1" ht="12.75">
      <c r="E76" s="275"/>
      <c r="F76" s="221"/>
      <c r="G76" s="221"/>
      <c r="H76" s="221"/>
      <c r="I76" s="276"/>
      <c r="J76" s="273"/>
      <c r="K76" s="274"/>
    </row>
    <row r="77" spans="5:11" s="4" customFormat="1" ht="12.75">
      <c r="E77" s="275"/>
      <c r="F77" s="221"/>
      <c r="G77" s="221"/>
      <c r="H77" s="221"/>
      <c r="I77" s="276"/>
      <c r="J77" s="273"/>
      <c r="K77" s="274"/>
    </row>
    <row r="78" spans="5:11" s="4" customFormat="1" ht="12.75">
      <c r="E78" s="277"/>
      <c r="F78" s="221"/>
      <c r="G78" s="221"/>
      <c r="H78" s="221"/>
      <c r="I78" s="281"/>
      <c r="J78" s="282"/>
      <c r="K78" s="274"/>
    </row>
    <row r="79" spans="5:11" s="4" customFormat="1" ht="12.75">
      <c r="E79" s="277"/>
      <c r="F79" s="221"/>
      <c r="G79" s="221"/>
      <c r="H79" s="221"/>
      <c r="I79" s="281"/>
      <c r="J79" s="282"/>
      <c r="K79" s="274"/>
    </row>
    <row r="80" spans="5:11" s="4" customFormat="1" ht="12.75">
      <c r="E80" s="277"/>
      <c r="F80" s="221"/>
      <c r="G80" s="221"/>
      <c r="H80" s="221"/>
      <c r="I80" s="281"/>
      <c r="J80" s="282"/>
      <c r="K80" s="274"/>
    </row>
    <row r="81" spans="5:11" s="4" customFormat="1" ht="12.75">
      <c r="E81" s="277"/>
      <c r="F81" s="221"/>
      <c r="G81" s="221"/>
      <c r="H81" s="221"/>
      <c r="I81" s="281"/>
      <c r="J81" s="282"/>
      <c r="K81" s="274"/>
    </row>
    <row r="82" spans="5:11" s="4" customFormat="1" ht="12.75">
      <c r="E82" s="277"/>
      <c r="F82" s="221"/>
      <c r="G82" s="221"/>
      <c r="H82" s="221"/>
      <c r="I82" s="281"/>
      <c r="J82" s="282"/>
      <c r="K82" s="274"/>
    </row>
    <row r="83" spans="5:11" s="4" customFormat="1" ht="12.75">
      <c r="E83" s="277"/>
      <c r="F83" s="221"/>
      <c r="G83" s="221"/>
      <c r="H83" s="221"/>
      <c r="I83" s="281"/>
      <c r="J83" s="282"/>
      <c r="K83" s="274"/>
    </row>
    <row r="84" spans="5:11" s="4" customFormat="1" ht="12.75">
      <c r="E84" s="277"/>
      <c r="F84" s="221"/>
      <c r="G84" s="221"/>
      <c r="H84" s="221"/>
      <c r="I84" s="281"/>
      <c r="J84" s="282"/>
      <c r="K84" s="274"/>
    </row>
    <row r="85" spans="5:11" s="4" customFormat="1" ht="12.75">
      <c r="E85" s="277"/>
      <c r="F85" s="221"/>
      <c r="G85" s="221"/>
      <c r="H85" s="221"/>
      <c r="I85" s="281"/>
      <c r="J85" s="282"/>
      <c r="K85" s="274"/>
    </row>
    <row r="86" spans="5:11" s="4" customFormat="1" ht="12.75">
      <c r="E86" s="277"/>
      <c r="F86" s="221"/>
      <c r="G86" s="221"/>
      <c r="H86" s="221"/>
      <c r="I86" s="281"/>
      <c r="J86" s="282"/>
      <c r="K86" s="274"/>
    </row>
    <row r="87" spans="5:11" s="4" customFormat="1" ht="12.75">
      <c r="E87" s="277"/>
      <c r="F87" s="221"/>
      <c r="G87" s="221"/>
      <c r="H87" s="221"/>
      <c r="I87" s="281"/>
      <c r="J87" s="282"/>
      <c r="K87" s="274"/>
    </row>
    <row r="88" spans="5:11" s="4" customFormat="1" ht="12.75">
      <c r="E88" s="277"/>
      <c r="F88" s="221"/>
      <c r="G88" s="221"/>
      <c r="H88" s="221"/>
      <c r="I88" s="281"/>
      <c r="J88" s="282"/>
      <c r="K88" s="274"/>
    </row>
    <row r="89" spans="5:11" s="4" customFormat="1" ht="12.75">
      <c r="E89" s="277"/>
      <c r="F89" s="221"/>
      <c r="G89" s="221"/>
      <c r="H89" s="221"/>
      <c r="I89" s="278"/>
      <c r="J89" s="279"/>
      <c r="K89" s="280"/>
    </row>
    <row r="90" spans="5:11" s="4" customFormat="1" ht="12.75">
      <c r="E90" s="275"/>
      <c r="F90" s="221"/>
      <c r="G90" s="221"/>
      <c r="H90" s="221"/>
      <c r="I90" s="276"/>
      <c r="J90" s="273"/>
      <c r="K90" s="274"/>
    </row>
    <row r="91" spans="5:11" s="4" customFormat="1" ht="12.75">
      <c r="E91" s="275"/>
      <c r="F91" s="221"/>
      <c r="G91" s="221"/>
      <c r="H91" s="221"/>
      <c r="I91" s="276"/>
      <c r="J91" s="273"/>
      <c r="K91" s="274"/>
    </row>
    <row r="92" spans="5:11" s="4" customFormat="1" ht="12.75">
      <c r="E92" s="275"/>
      <c r="F92" s="221"/>
      <c r="G92" s="221"/>
      <c r="H92" s="221"/>
      <c r="I92" s="276"/>
      <c r="J92" s="273"/>
      <c r="K92" s="274"/>
    </row>
    <row r="93" spans="5:11" s="4" customFormat="1" ht="12.75">
      <c r="E93" s="275"/>
      <c r="F93" s="221"/>
      <c r="G93" s="221"/>
      <c r="H93" s="221"/>
      <c r="I93" s="276"/>
      <c r="J93" s="273"/>
      <c r="K93" s="274"/>
    </row>
    <row r="94" spans="5:11" s="4" customFormat="1" ht="12.75">
      <c r="E94" s="275"/>
      <c r="F94" s="221"/>
      <c r="G94" s="221"/>
      <c r="H94" s="221"/>
      <c r="I94" s="276"/>
      <c r="J94" s="273"/>
      <c r="K94" s="274"/>
    </row>
    <row r="95" spans="5:11" s="4" customFormat="1" ht="12.75">
      <c r="E95" s="275"/>
      <c r="F95" s="221"/>
      <c r="G95" s="221"/>
      <c r="H95" s="221"/>
      <c r="I95" s="276"/>
      <c r="J95" s="273"/>
      <c r="K95" s="274"/>
    </row>
    <row r="96" spans="5:11" s="4" customFormat="1" ht="12.75">
      <c r="E96" s="275"/>
      <c r="F96" s="221"/>
      <c r="G96" s="221"/>
      <c r="H96" s="221"/>
      <c r="I96" s="276"/>
      <c r="J96" s="273"/>
      <c r="K96" s="274"/>
    </row>
    <row r="97" spans="5:11" s="4" customFormat="1" ht="12.75">
      <c r="E97" s="277"/>
      <c r="F97" s="221"/>
      <c r="G97" s="221"/>
      <c r="H97" s="221"/>
      <c r="I97" s="278"/>
      <c r="J97" s="279"/>
      <c r="K97" s="280"/>
    </row>
    <row r="98" spans="5:11" s="4" customFormat="1" ht="12.75">
      <c r="E98" s="275"/>
      <c r="F98" s="221"/>
      <c r="G98" s="221"/>
      <c r="H98" s="221"/>
      <c r="I98" s="276"/>
      <c r="J98" s="273"/>
      <c r="K98" s="274"/>
    </row>
    <row r="99" spans="5:11" s="4" customFormat="1" ht="12.75">
      <c r="E99" s="275"/>
      <c r="F99" s="221"/>
      <c r="G99" s="221"/>
      <c r="H99" s="221"/>
      <c r="I99" s="276"/>
      <c r="J99" s="273"/>
      <c r="K99" s="274"/>
    </row>
    <row r="100" spans="5:11" s="4" customFormat="1" ht="12.75">
      <c r="E100" s="275"/>
      <c r="F100" s="221"/>
      <c r="G100" s="221"/>
      <c r="H100" s="221"/>
      <c r="I100" s="276"/>
      <c r="J100" s="273"/>
      <c r="K100" s="274"/>
    </row>
    <row r="101" spans="5:11" s="4" customFormat="1" ht="12.75">
      <c r="E101" s="275"/>
      <c r="F101" s="221"/>
      <c r="G101" s="221"/>
      <c r="H101" s="221"/>
      <c r="I101" s="276"/>
      <c r="J101" s="273"/>
      <c r="K101" s="274"/>
    </row>
    <row r="102" spans="5:11" s="4" customFormat="1" ht="12.75">
      <c r="E102" s="277"/>
      <c r="F102" s="221"/>
      <c r="G102" s="221"/>
      <c r="H102" s="221"/>
      <c r="I102" s="278"/>
      <c r="J102" s="279"/>
      <c r="K102" s="280"/>
    </row>
    <row r="103" spans="5:11" s="4" customFormat="1" ht="12.75">
      <c r="E103" s="275"/>
      <c r="F103" s="221"/>
      <c r="G103" s="221"/>
      <c r="H103" s="221"/>
      <c r="I103" s="276"/>
      <c r="J103" s="273"/>
      <c r="K103" s="274"/>
    </row>
    <row r="104" spans="5:11" s="4" customFormat="1" ht="12.75">
      <c r="E104" s="275"/>
      <c r="F104" s="221"/>
      <c r="G104" s="221"/>
      <c r="H104" s="221"/>
      <c r="I104" s="276"/>
      <c r="J104" s="273"/>
      <c r="K104" s="274"/>
    </row>
    <row r="105" spans="5:11" s="4" customFormat="1" ht="12.75">
      <c r="E105" s="275"/>
      <c r="F105" s="221"/>
      <c r="G105" s="221"/>
      <c r="H105" s="221"/>
      <c r="I105" s="276"/>
      <c r="J105" s="273"/>
      <c r="K105" s="274"/>
    </row>
    <row r="106" spans="5:11" s="4" customFormat="1" ht="12.75">
      <c r="E106" s="275"/>
      <c r="F106" s="221"/>
      <c r="G106" s="221"/>
      <c r="H106" s="221"/>
      <c r="I106" s="276"/>
      <c r="J106" s="273"/>
      <c r="K106" s="274"/>
    </row>
    <row r="107" spans="5:11" s="4" customFormat="1" ht="12.75">
      <c r="E107" s="275"/>
      <c r="F107" s="221"/>
      <c r="G107" s="221"/>
      <c r="H107" s="221"/>
      <c r="I107" s="276"/>
      <c r="J107" s="273"/>
      <c r="K107" s="274"/>
    </row>
    <row r="108" spans="5:11" s="4" customFormat="1" ht="12.75">
      <c r="E108" s="277"/>
      <c r="F108" s="221"/>
      <c r="G108" s="221"/>
      <c r="H108" s="221"/>
      <c r="I108" s="278"/>
      <c r="J108" s="279"/>
      <c r="K108" s="280"/>
    </row>
    <row r="109" spans="5:11" s="4" customFormat="1" ht="12.75">
      <c r="E109" s="275"/>
      <c r="F109" s="221"/>
      <c r="G109" s="221"/>
      <c r="H109" s="221"/>
      <c r="I109" s="276"/>
      <c r="J109" s="273"/>
      <c r="K109" s="274"/>
    </row>
    <row r="110" spans="5:11" s="4" customFormat="1" ht="12.75">
      <c r="E110" s="275"/>
      <c r="F110" s="221"/>
      <c r="G110" s="221"/>
      <c r="H110" s="221"/>
      <c r="I110" s="276"/>
      <c r="J110" s="273"/>
      <c r="K110" s="274"/>
    </row>
    <row r="111" spans="5:11" s="4" customFormat="1" ht="12.75">
      <c r="E111" s="275"/>
      <c r="F111" s="221"/>
      <c r="G111" s="221"/>
      <c r="H111" s="221"/>
      <c r="I111" s="276"/>
      <c r="J111" s="273"/>
      <c r="K111" s="274"/>
    </row>
    <row r="112" spans="5:11" s="4" customFormat="1" ht="12.75">
      <c r="E112" s="277"/>
      <c r="F112" s="221"/>
      <c r="G112" s="221"/>
      <c r="H112" s="221"/>
      <c r="I112" s="278"/>
      <c r="J112" s="279"/>
      <c r="K112" s="280"/>
    </row>
    <row r="113" spans="5:11" s="4" customFormat="1" ht="12.75">
      <c r="E113" s="275"/>
      <c r="F113" s="221"/>
      <c r="G113" s="221"/>
      <c r="H113" s="221"/>
      <c r="I113" s="276"/>
      <c r="J113" s="273"/>
      <c r="K113" s="274"/>
    </row>
    <row r="114" spans="5:11" s="4" customFormat="1" ht="12.75">
      <c r="E114" s="275"/>
      <c r="F114" s="221"/>
      <c r="G114" s="221"/>
      <c r="H114" s="221"/>
      <c r="I114" s="276"/>
      <c r="J114" s="273"/>
      <c r="K114" s="274"/>
    </row>
    <row r="115" spans="5:11" s="4" customFormat="1" ht="12.75">
      <c r="E115" s="275"/>
      <c r="F115" s="221"/>
      <c r="G115" s="221"/>
      <c r="H115" s="221"/>
      <c r="I115" s="276"/>
      <c r="J115" s="273"/>
      <c r="K115" s="274"/>
    </row>
    <row r="116" spans="5:11" s="4" customFormat="1" ht="12.75">
      <c r="E116" s="277"/>
      <c r="F116" s="221"/>
      <c r="G116" s="221"/>
      <c r="H116" s="221"/>
      <c r="I116" s="278"/>
      <c r="J116" s="279"/>
      <c r="K116" s="280"/>
    </row>
    <row r="117" spans="5:11" s="4" customFormat="1" ht="12.75">
      <c r="E117" s="275"/>
      <c r="F117" s="221"/>
      <c r="G117" s="221"/>
      <c r="H117" s="221"/>
      <c r="I117" s="276"/>
      <c r="J117" s="273"/>
      <c r="K117" s="274"/>
    </row>
    <row r="118" spans="5:11" s="4" customFormat="1" ht="12.75">
      <c r="E118" s="275"/>
      <c r="F118" s="221"/>
      <c r="G118" s="221"/>
      <c r="H118" s="221"/>
      <c r="I118" s="276"/>
      <c r="J118" s="273"/>
      <c r="K118" s="274"/>
    </row>
    <row r="119" spans="5:11" s="4" customFormat="1" ht="12.75">
      <c r="E119" s="275"/>
      <c r="F119" s="221"/>
      <c r="G119" s="221"/>
      <c r="H119" s="221"/>
      <c r="I119" s="276"/>
      <c r="J119" s="273"/>
      <c r="K119" s="274"/>
    </row>
    <row r="120" spans="5:11" s="4" customFormat="1" ht="12.75">
      <c r="E120" s="275"/>
      <c r="F120" s="221"/>
      <c r="G120" s="221"/>
      <c r="H120" s="221"/>
      <c r="I120" s="276"/>
      <c r="J120" s="273"/>
      <c r="K120" s="274"/>
    </row>
    <row r="121" spans="5:11" s="4" customFormat="1" ht="12.75">
      <c r="E121" s="275"/>
      <c r="F121" s="221"/>
      <c r="G121" s="221"/>
      <c r="H121" s="221"/>
      <c r="I121" s="276"/>
      <c r="J121" s="273"/>
      <c r="K121" s="274"/>
    </row>
    <row r="122" spans="5:11" s="4" customFormat="1" ht="12.75">
      <c r="E122" s="275"/>
      <c r="F122" s="221"/>
      <c r="G122" s="221"/>
      <c r="H122" s="221"/>
      <c r="I122" s="276"/>
      <c r="J122" s="273"/>
      <c r="K122" s="274"/>
    </row>
    <row r="123" spans="5:11" s="4" customFormat="1" ht="12.75">
      <c r="E123" s="275"/>
      <c r="F123" s="221"/>
      <c r="G123" s="221"/>
      <c r="H123" s="221"/>
      <c r="I123" s="276"/>
      <c r="J123" s="273"/>
      <c r="K123" s="274"/>
    </row>
    <row r="124" spans="5:11" s="4" customFormat="1" ht="12.75">
      <c r="E124" s="275"/>
      <c r="F124" s="221"/>
      <c r="G124" s="221"/>
      <c r="H124" s="221"/>
      <c r="I124" s="276"/>
      <c r="J124" s="273"/>
      <c r="K124" s="274"/>
    </row>
    <row r="125" spans="5:11" s="4" customFormat="1" ht="12.75">
      <c r="E125" s="275"/>
      <c r="F125" s="221"/>
      <c r="G125" s="221"/>
      <c r="H125" s="221"/>
      <c r="I125" s="276"/>
      <c r="J125" s="273"/>
      <c r="K125" s="274"/>
    </row>
    <row r="126" spans="5:11" s="4" customFormat="1" ht="12.75">
      <c r="E126" s="275"/>
      <c r="F126" s="221"/>
      <c r="G126" s="221"/>
      <c r="H126" s="221"/>
      <c r="I126" s="276"/>
      <c r="J126" s="273"/>
      <c r="K126" s="274"/>
    </row>
    <row r="127" spans="5:11" s="4" customFormat="1" ht="12.75">
      <c r="E127" s="275"/>
      <c r="F127" s="221"/>
      <c r="G127" s="221"/>
      <c r="H127" s="221"/>
      <c r="I127" s="276"/>
      <c r="J127" s="273"/>
      <c r="K127" s="274"/>
    </row>
    <row r="128" spans="5:11" s="4" customFormat="1" ht="12.75">
      <c r="E128" s="275"/>
      <c r="F128" s="221"/>
      <c r="G128" s="221"/>
      <c r="H128" s="221"/>
      <c r="I128" s="276"/>
      <c r="J128" s="273"/>
      <c r="K128" s="274"/>
    </row>
    <row r="129" spans="5:11" s="4" customFormat="1" ht="12.75">
      <c r="E129" s="277"/>
      <c r="F129" s="221"/>
      <c r="G129" s="221"/>
      <c r="H129" s="221"/>
      <c r="I129" s="278"/>
      <c r="J129" s="279"/>
      <c r="K129" s="280"/>
    </row>
    <row r="130" spans="5:11" s="4" customFormat="1" ht="12.75">
      <c r="E130" s="275"/>
      <c r="F130" s="221"/>
      <c r="G130" s="221"/>
      <c r="H130" s="221"/>
      <c r="I130" s="276"/>
      <c r="J130" s="273"/>
      <c r="K130" s="274"/>
    </row>
    <row r="131" spans="5:11" s="4" customFormat="1" ht="12.75">
      <c r="E131" s="275"/>
      <c r="F131" s="221"/>
      <c r="G131" s="221"/>
      <c r="H131" s="221"/>
      <c r="I131" s="276"/>
      <c r="J131" s="273"/>
      <c r="K131" s="274"/>
    </row>
    <row r="132" spans="5:11" s="4" customFormat="1" ht="12.75">
      <c r="E132" s="275"/>
      <c r="F132" s="221"/>
      <c r="G132" s="221"/>
      <c r="H132" s="221"/>
      <c r="I132" s="276"/>
      <c r="J132" s="273"/>
      <c r="K132" s="274"/>
    </row>
    <row r="133" spans="5:11" s="4" customFormat="1" ht="12.75">
      <c r="E133" s="275"/>
      <c r="F133" s="221"/>
      <c r="G133" s="221"/>
      <c r="H133" s="221"/>
      <c r="I133" s="276"/>
      <c r="J133" s="273"/>
      <c r="K133" s="274"/>
    </row>
    <row r="134" spans="5:11" s="4" customFormat="1" ht="12.75">
      <c r="E134" s="275"/>
      <c r="F134" s="221"/>
      <c r="G134" s="221"/>
      <c r="H134" s="221"/>
      <c r="I134" s="276"/>
      <c r="J134" s="273"/>
      <c r="K134" s="274"/>
    </row>
    <row r="135" spans="5:11" s="4" customFormat="1" ht="12.75">
      <c r="E135" s="277"/>
      <c r="F135" s="221"/>
      <c r="G135" s="221"/>
      <c r="H135" s="221"/>
      <c r="I135" s="281"/>
      <c r="J135" s="273"/>
      <c r="K135" s="274"/>
    </row>
    <row r="136" spans="5:11" s="4" customFormat="1" ht="12.75">
      <c r="E136" s="277"/>
      <c r="F136" s="221"/>
      <c r="G136" s="221"/>
      <c r="H136" s="221"/>
      <c r="I136" s="278"/>
      <c r="J136" s="279"/>
      <c r="K136" s="280"/>
    </row>
    <row r="137" spans="5:11" s="4" customFormat="1" ht="12.75">
      <c r="E137" s="275"/>
      <c r="F137" s="221"/>
      <c r="G137" s="221"/>
      <c r="H137" s="221"/>
      <c r="I137" s="276"/>
      <c r="J137" s="273"/>
      <c r="K137" s="274"/>
    </row>
    <row r="138" spans="5:11" s="4" customFormat="1" ht="12.75">
      <c r="E138" s="275"/>
      <c r="F138" s="221"/>
      <c r="G138" s="221"/>
      <c r="H138" s="221"/>
      <c r="I138" s="276"/>
      <c r="J138" s="273"/>
      <c r="K138" s="274"/>
    </row>
    <row r="139" spans="5:11" s="4" customFormat="1" ht="12.75">
      <c r="E139" s="275"/>
      <c r="F139" s="221"/>
      <c r="G139" s="221"/>
      <c r="H139" s="221"/>
      <c r="I139" s="276"/>
      <c r="J139" s="273"/>
      <c r="K139" s="274"/>
    </row>
    <row r="140" spans="5:11" s="4" customFormat="1" ht="12.75">
      <c r="E140" s="275"/>
      <c r="F140" s="221"/>
      <c r="G140" s="221"/>
      <c r="H140" s="221"/>
      <c r="I140" s="276"/>
      <c r="J140" s="273"/>
      <c r="K140" s="274"/>
    </row>
    <row r="141" spans="6:11" s="4" customFormat="1" ht="12.75">
      <c r="F141" s="221"/>
      <c r="G141" s="221"/>
      <c r="H141" s="221"/>
      <c r="I141" s="276"/>
      <c r="J141" s="273"/>
      <c r="K141" s="274"/>
    </row>
    <row r="142" spans="5:11" s="4" customFormat="1" ht="12.75">
      <c r="E142" s="275"/>
      <c r="F142" s="221"/>
      <c r="G142" s="221"/>
      <c r="H142" s="221"/>
      <c r="I142" s="276"/>
      <c r="J142" s="273"/>
      <c r="K142" s="274"/>
    </row>
    <row r="143" spans="5:11" s="4" customFormat="1" ht="12.75">
      <c r="E143" s="275"/>
      <c r="F143" s="221"/>
      <c r="G143" s="221"/>
      <c r="H143" s="221"/>
      <c r="I143" s="276"/>
      <c r="J143" s="273"/>
      <c r="K143" s="274"/>
    </row>
    <row r="144" spans="5:11" s="4" customFormat="1" ht="12.75">
      <c r="E144" s="275"/>
      <c r="F144" s="221"/>
      <c r="G144" s="221"/>
      <c r="H144" s="221"/>
      <c r="I144" s="276"/>
      <c r="J144" s="273"/>
      <c r="K144" s="274"/>
    </row>
    <row r="145" spans="5:11" s="4" customFormat="1" ht="12.75">
      <c r="E145" s="275"/>
      <c r="F145" s="221"/>
      <c r="G145" s="221"/>
      <c r="H145" s="221"/>
      <c r="I145" s="276"/>
      <c r="J145" s="273"/>
      <c r="K145" s="274"/>
    </row>
    <row r="146" spans="5:11" s="4" customFormat="1" ht="12.75">
      <c r="E146" s="275"/>
      <c r="F146" s="221"/>
      <c r="G146" s="221"/>
      <c r="H146" s="221"/>
      <c r="I146" s="276"/>
      <c r="J146" s="273"/>
      <c r="K146" s="274"/>
    </row>
    <row r="147" spans="5:11" s="4" customFormat="1" ht="12.75">
      <c r="E147" s="277"/>
      <c r="F147" s="221"/>
      <c r="G147" s="221"/>
      <c r="H147" s="221"/>
      <c r="I147" s="278"/>
      <c r="J147" s="279"/>
      <c r="K147" s="280"/>
    </row>
    <row r="148" spans="5:11" s="4" customFormat="1" ht="12.75">
      <c r="E148" s="275"/>
      <c r="F148" s="221"/>
      <c r="G148" s="221"/>
      <c r="H148" s="221"/>
      <c r="I148" s="276"/>
      <c r="J148" s="273"/>
      <c r="K148" s="274"/>
    </row>
    <row r="149" spans="5:11" s="4" customFormat="1" ht="12.75">
      <c r="E149" s="275"/>
      <c r="F149" s="221"/>
      <c r="G149" s="221"/>
      <c r="H149" s="221"/>
      <c r="I149" s="276"/>
      <c r="J149" s="273"/>
      <c r="K149" s="274"/>
    </row>
    <row r="150" spans="5:11" s="4" customFormat="1" ht="12.75">
      <c r="E150" s="277"/>
      <c r="F150" s="221"/>
      <c r="G150" s="221"/>
      <c r="H150" s="221"/>
      <c r="I150" s="278"/>
      <c r="J150" s="279"/>
      <c r="K150" s="280"/>
    </row>
    <row r="151" spans="5:11" s="4" customFormat="1" ht="12.75">
      <c r="E151" s="275"/>
      <c r="F151" s="221"/>
      <c r="G151" s="221"/>
      <c r="H151" s="221"/>
      <c r="I151" s="276"/>
      <c r="J151" s="273"/>
      <c r="K151" s="274"/>
    </row>
    <row r="152" spans="5:11" s="4" customFormat="1" ht="12.75">
      <c r="E152" s="275"/>
      <c r="F152" s="221"/>
      <c r="G152" s="221"/>
      <c r="H152" s="221"/>
      <c r="I152" s="276"/>
      <c r="J152" s="273"/>
      <c r="K152" s="274"/>
    </row>
    <row r="153" spans="5:11" s="4" customFormat="1" ht="12.75">
      <c r="E153" s="275"/>
      <c r="F153" s="221"/>
      <c r="G153" s="221"/>
      <c r="H153" s="221"/>
      <c r="I153" s="276"/>
      <c r="J153" s="273"/>
      <c r="K153" s="274"/>
    </row>
    <row r="154" spans="5:11" s="4" customFormat="1" ht="12.75">
      <c r="E154" s="275"/>
      <c r="F154" s="221"/>
      <c r="G154" s="221"/>
      <c r="H154" s="221"/>
      <c r="I154" s="276"/>
      <c r="J154" s="273"/>
      <c r="K154" s="274"/>
    </row>
    <row r="155" spans="5:11" s="4" customFormat="1" ht="12.75">
      <c r="E155" s="275"/>
      <c r="F155" s="221"/>
      <c r="G155" s="221"/>
      <c r="H155" s="221"/>
      <c r="I155" s="276"/>
      <c r="J155" s="273"/>
      <c r="K155" s="274"/>
    </row>
    <row r="156" spans="5:11" s="4" customFormat="1" ht="12.75">
      <c r="E156" s="275"/>
      <c r="F156" s="221"/>
      <c r="G156" s="221"/>
      <c r="H156" s="221"/>
      <c r="I156" s="276"/>
      <c r="J156" s="273"/>
      <c r="K156" s="274"/>
    </row>
    <row r="157" spans="5:11" s="4" customFormat="1" ht="12.75">
      <c r="E157" s="275"/>
      <c r="F157" s="221"/>
      <c r="G157" s="221"/>
      <c r="H157" s="221"/>
      <c r="I157" s="276"/>
      <c r="J157" s="273"/>
      <c r="K157" s="274"/>
    </row>
    <row r="158" spans="5:11" s="4" customFormat="1" ht="12.75">
      <c r="E158" s="275"/>
      <c r="F158" s="221"/>
      <c r="G158" s="221"/>
      <c r="H158" s="221"/>
      <c r="I158" s="276"/>
      <c r="J158" s="273"/>
      <c r="K158" s="274"/>
    </row>
  </sheetData>
  <sheetProtection/>
  <mergeCells count="30">
    <mergeCell ref="B8:B9"/>
    <mergeCell ref="C9:E9"/>
    <mergeCell ref="C23:E23"/>
    <mergeCell ref="C24:E24"/>
    <mergeCell ref="C25:E25"/>
    <mergeCell ref="C26:E26"/>
    <mergeCell ref="C14:E14"/>
    <mergeCell ref="C17:E17"/>
    <mergeCell ref="C18:E18"/>
    <mergeCell ref="C19:E19"/>
    <mergeCell ref="C15:E15"/>
    <mergeCell ref="C16:E16"/>
    <mergeCell ref="C20:E20"/>
    <mergeCell ref="C21:E21"/>
    <mergeCell ref="C22:E22"/>
    <mergeCell ref="B2:L2"/>
    <mergeCell ref="B3:L3"/>
    <mergeCell ref="C8:F8"/>
    <mergeCell ref="G8:H8"/>
    <mergeCell ref="I8:L8"/>
    <mergeCell ref="F30:G30"/>
    <mergeCell ref="F31:G31"/>
    <mergeCell ref="F32:G32"/>
    <mergeCell ref="F33:G33"/>
    <mergeCell ref="F29:G29"/>
    <mergeCell ref="C10:E10"/>
    <mergeCell ref="C12:E12"/>
    <mergeCell ref="C27:E27"/>
    <mergeCell ref="C13:E13"/>
    <mergeCell ref="B11:L11"/>
  </mergeCells>
  <printOptions/>
  <pageMargins left="0.23622047244094488" right="0.23622047244094488" top="0.3937007874015748" bottom="0.3937007874015748" header="0.31496062992125984" footer="0.31496062992125984"/>
  <pageSetup fitToHeight="0" fitToWidth="1" orientation="landscape" paperSize="14" scale="83" r:id="rId1"/>
  <headerFooter>
    <oddFooter>&amp;RPage &amp;P</oddFooter>
  </headerFooter>
</worksheet>
</file>

<file path=xl/worksheets/sheet9.xml><?xml version="1.0" encoding="utf-8"?>
<worksheet xmlns="http://schemas.openxmlformats.org/spreadsheetml/2006/main" xmlns:r="http://schemas.openxmlformats.org/officeDocument/2006/relationships">
  <sheetPr>
    <tabColor rgb="FF00B050"/>
    <pageSetUpPr fitToPage="1"/>
  </sheetPr>
  <dimension ref="B2:F29"/>
  <sheetViews>
    <sheetView workbookViewId="0" topLeftCell="A1">
      <selection activeCell="E15" sqref="E15"/>
    </sheetView>
  </sheetViews>
  <sheetFormatPr defaultColWidth="9.140625" defaultRowHeight="12.75"/>
  <cols>
    <col min="1" max="1" width="2.7109375" style="6" customWidth="1"/>
    <col min="2" max="2" width="4.140625" style="79" customWidth="1"/>
    <col min="3" max="3" width="4.140625" style="84" customWidth="1"/>
    <col min="4" max="4" width="17.7109375" style="79" customWidth="1"/>
    <col min="5" max="5" width="143.7109375" style="79" customWidth="1"/>
    <col min="6" max="6" width="4.140625" style="6" customWidth="1"/>
    <col min="7" max="16384" width="9.140625" style="6" customWidth="1"/>
  </cols>
  <sheetData>
    <row r="1" ht="15" thickBot="1"/>
    <row r="2" spans="2:6" ht="15">
      <c r="B2" s="902"/>
      <c r="C2" s="893"/>
      <c r="D2" s="80"/>
      <c r="E2" s="80"/>
      <c r="F2" s="889" t="s">
        <v>281</v>
      </c>
    </row>
    <row r="3" spans="2:6" ht="15">
      <c r="B3" s="885" t="s">
        <v>324</v>
      </c>
      <c r="C3" s="886"/>
      <c r="D3" s="886"/>
      <c r="E3" s="886"/>
      <c r="F3" s="887"/>
    </row>
    <row r="4" spans="2:6" ht="15">
      <c r="B4" s="885" t="s">
        <v>5</v>
      </c>
      <c r="C4" s="886"/>
      <c r="D4" s="886"/>
      <c r="E4" s="886"/>
      <c r="F4" s="887"/>
    </row>
    <row r="5" spans="2:6" ht="15">
      <c r="B5" s="77"/>
      <c r="C5" s="871"/>
      <c r="D5" s="375"/>
      <c r="E5" s="375"/>
      <c r="F5" s="24"/>
    </row>
    <row r="6" spans="2:6" ht="14.25">
      <c r="B6" s="77"/>
      <c r="C6" s="871" t="s">
        <v>29</v>
      </c>
      <c r="D6" s="872" t="s">
        <v>394</v>
      </c>
      <c r="E6" s="642"/>
      <c r="F6" s="24"/>
    </row>
    <row r="7" spans="2:6" ht="14.25">
      <c r="B7" s="77"/>
      <c r="C7" s="871"/>
      <c r="D7" s="872"/>
      <c r="E7" s="642"/>
      <c r="F7" s="24"/>
    </row>
    <row r="8" spans="2:6" ht="14.25">
      <c r="B8" s="77"/>
      <c r="C8" s="871"/>
      <c r="D8" s="872" t="s">
        <v>395</v>
      </c>
      <c r="E8" s="642"/>
      <c r="F8" s="24"/>
    </row>
    <row r="9" spans="2:6" ht="14.25">
      <c r="B9" s="77"/>
      <c r="C9" s="871"/>
      <c r="D9" s="872"/>
      <c r="E9" s="642"/>
      <c r="F9" s="24"/>
    </row>
    <row r="10" spans="2:6" ht="14.25">
      <c r="B10" s="77"/>
      <c r="C10" s="871"/>
      <c r="D10" s="872" t="s">
        <v>422</v>
      </c>
      <c r="E10" s="642"/>
      <c r="F10" s="24"/>
    </row>
    <row r="11" spans="2:6" ht="14.25">
      <c r="B11" s="77"/>
      <c r="C11" s="871"/>
      <c r="D11" s="872"/>
      <c r="E11" s="642"/>
      <c r="F11" s="24"/>
    </row>
    <row r="12" spans="2:6" ht="15">
      <c r="B12" s="77"/>
      <c r="C12" s="871"/>
      <c r="D12" s="896" t="s">
        <v>397</v>
      </c>
      <c r="E12" s="897"/>
      <c r="F12" s="24"/>
    </row>
    <row r="13" spans="2:6" ht="14.25">
      <c r="B13" s="77"/>
      <c r="C13" s="871"/>
      <c r="D13" s="878"/>
      <c r="E13" s="376"/>
      <c r="F13" s="24"/>
    </row>
    <row r="14" spans="2:6" ht="14.25">
      <c r="B14" s="77"/>
      <c r="C14" s="871" t="s">
        <v>30</v>
      </c>
      <c r="D14" s="872" t="s">
        <v>367</v>
      </c>
      <c r="E14" s="642"/>
      <c r="F14" s="24"/>
    </row>
    <row r="15" spans="2:6" ht="14.25">
      <c r="B15" s="77"/>
      <c r="C15" s="871"/>
      <c r="D15" s="878"/>
      <c r="E15" s="376"/>
      <c r="F15" s="24"/>
    </row>
    <row r="16" spans="2:6" ht="14.25">
      <c r="B16" s="77"/>
      <c r="C16" s="871"/>
      <c r="D16" s="374" t="s">
        <v>173</v>
      </c>
      <c r="E16" s="372" t="s">
        <v>486</v>
      </c>
      <c r="F16" s="24"/>
    </row>
    <row r="17" spans="2:6" ht="14.25">
      <c r="B17" s="77"/>
      <c r="C17" s="871"/>
      <c r="D17" s="374"/>
      <c r="E17" s="372"/>
      <c r="F17" s="24"/>
    </row>
    <row r="18" spans="2:6" ht="14.25">
      <c r="B18" s="77"/>
      <c r="C18" s="871"/>
      <c r="D18" s="374" t="s">
        <v>325</v>
      </c>
      <c r="E18" s="377" t="s">
        <v>487</v>
      </c>
      <c r="F18" s="24"/>
    </row>
    <row r="19" spans="2:6" ht="14.25">
      <c r="B19" s="77"/>
      <c r="C19" s="871"/>
      <c r="D19" s="374"/>
      <c r="E19" s="377"/>
      <c r="F19" s="24"/>
    </row>
    <row r="20" spans="2:6" ht="14.25">
      <c r="B20" s="77"/>
      <c r="C20" s="871"/>
      <c r="D20" s="374" t="s">
        <v>358</v>
      </c>
      <c r="E20" s="372" t="s">
        <v>488</v>
      </c>
      <c r="F20" s="24"/>
    </row>
    <row r="21" spans="2:6" ht="14.25">
      <c r="B21" s="77"/>
      <c r="C21" s="871"/>
      <c r="D21" s="374"/>
      <c r="E21" s="372"/>
      <c r="F21" s="24"/>
    </row>
    <row r="22" spans="2:6" ht="14.25" customHeight="1">
      <c r="B22" s="77"/>
      <c r="C22" s="871"/>
      <c r="D22" s="374" t="s">
        <v>326</v>
      </c>
      <c r="E22" s="372" t="s">
        <v>503</v>
      </c>
      <c r="F22" s="24"/>
    </row>
    <row r="23" spans="2:6" ht="14.25">
      <c r="B23" s="77"/>
      <c r="C23" s="871"/>
      <c r="D23" s="374"/>
      <c r="E23" s="372"/>
      <c r="F23" s="24"/>
    </row>
    <row r="24" spans="2:6" ht="14.25">
      <c r="B24" s="77"/>
      <c r="C24" s="871"/>
      <c r="D24" s="374" t="s">
        <v>327</v>
      </c>
      <c r="E24" s="372" t="s">
        <v>489</v>
      </c>
      <c r="F24" s="24"/>
    </row>
    <row r="25" spans="2:6" ht="14.25">
      <c r="B25" s="77"/>
      <c r="C25" s="871"/>
      <c r="D25" s="374"/>
      <c r="E25" s="372"/>
      <c r="F25" s="24"/>
    </row>
    <row r="26" spans="2:6" ht="14.25" customHeight="1">
      <c r="B26" s="77"/>
      <c r="C26" s="911" t="s">
        <v>31</v>
      </c>
      <c r="D26" s="908" t="s">
        <v>328</v>
      </c>
      <c r="E26" s="908"/>
      <c r="F26" s="24"/>
    </row>
    <row r="27" spans="2:6" ht="15">
      <c r="B27" s="77"/>
      <c r="C27" s="911"/>
      <c r="D27" s="903"/>
      <c r="E27" s="903"/>
      <c r="F27" s="24"/>
    </row>
    <row r="28" spans="2:6" ht="31.5" customHeight="1">
      <c r="B28" s="77"/>
      <c r="C28" s="911" t="s">
        <v>32</v>
      </c>
      <c r="D28" s="908" t="s">
        <v>496</v>
      </c>
      <c r="E28" s="908"/>
      <c r="F28" s="24"/>
    </row>
    <row r="29" spans="2:6" ht="15" thickBot="1">
      <c r="B29" s="881" t="s">
        <v>61</v>
      </c>
      <c r="C29" s="882"/>
      <c r="D29" s="883"/>
      <c r="E29" s="883"/>
      <c r="F29" s="42"/>
    </row>
  </sheetData>
  <sheetProtection/>
  <mergeCells count="12">
    <mergeCell ref="D28:E28"/>
    <mergeCell ref="D26:E26"/>
    <mergeCell ref="D14:E14"/>
    <mergeCell ref="B4:F4"/>
    <mergeCell ref="B3:F3"/>
    <mergeCell ref="D6:E6"/>
    <mergeCell ref="D7:E7"/>
    <mergeCell ref="D8:E8"/>
    <mergeCell ref="D9:E9"/>
    <mergeCell ref="D11:E11"/>
    <mergeCell ref="D12:E12"/>
    <mergeCell ref="D10:E10"/>
  </mergeCells>
  <printOptions/>
  <pageMargins left="0.23622047244094488" right="0.23622047244094488" top="0.23622047244094488" bottom="0.23622047244094488" header="0.31496062992125984" footer="0.31496062992125984"/>
  <pageSetup fitToHeight="0" fitToWidth="1" orientation="landscape" paperSize="14"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jnavarro</dc:creator>
  <cp:keywords/>
  <dc:description/>
  <cp:lastModifiedBy>AHPD</cp:lastModifiedBy>
  <cp:lastPrinted>2021-10-14T09:05:32Z</cp:lastPrinted>
  <dcterms:created xsi:type="dcterms:W3CDTF">2013-07-27T07:31:41Z</dcterms:created>
  <dcterms:modified xsi:type="dcterms:W3CDTF">2021-10-14T09:06:15Z</dcterms:modified>
  <cp:category/>
  <cp:version/>
  <cp:contentType/>
  <cp:contentStatus/>
</cp:coreProperties>
</file>